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mc:AlternateContent xmlns:mc="http://schemas.openxmlformats.org/markup-compatibility/2006">
    <mc:Choice Requires="x15">
      <x15ac:absPath xmlns:x15ac="http://schemas.microsoft.com/office/spreadsheetml/2010/11/ac" url="M:\330_SAJCP\1. Projets contrats &amp; Marchés\2 DMHIS\2. SIM\2026\2026-017 CFO-CFA\2 DCE\2026-017 DCE à publier\Lot2-CFA\"/>
    </mc:Choice>
  </mc:AlternateContent>
  <xr:revisionPtr revIDLastSave="0" documentId="13_ncr:1_{310FA740-344C-48FF-B7C1-91C48B4FBCA6}" xr6:coauthVersionLast="47" xr6:coauthVersionMax="47" xr10:uidLastSave="{00000000-0000-0000-0000-000000000000}"/>
  <bookViews>
    <workbookView xWindow="28680" yWindow="-120" windowWidth="29040" windowHeight="15720" xr2:uid="{00000000-000D-0000-FFFF-FFFF00000000}"/>
  </bookViews>
  <sheets>
    <sheet name="2026-017-2-DQE-CF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1" i="2" l="1"/>
  <c r="F80" i="2"/>
  <c r="F72" i="2"/>
  <c r="F73" i="2"/>
  <c r="F74" i="2"/>
  <c r="F75" i="2"/>
  <c r="F76" i="2"/>
  <c r="F77" i="2"/>
  <c r="F78" i="2"/>
  <c r="F15" i="2"/>
  <c r="F18" i="2"/>
  <c r="F19" i="2"/>
  <c r="F17" i="2"/>
  <c r="F22" i="2"/>
  <c r="F23" i="2"/>
  <c r="F24" i="2"/>
  <c r="F21" i="2"/>
  <c r="F27" i="2"/>
  <c r="F28" i="2"/>
  <c r="F29" i="2"/>
  <c r="F30" i="2"/>
  <c r="F31" i="2"/>
  <c r="F26" i="2"/>
  <c r="F35" i="2"/>
  <c r="F34" i="2"/>
  <c r="F37" i="2"/>
  <c r="F40" i="2"/>
  <c r="F41" i="2"/>
  <c r="F39" i="2"/>
  <c r="F43" i="2"/>
  <c r="F46" i="2"/>
  <c r="F47" i="2"/>
  <c r="F48" i="2"/>
  <c r="F45" i="2"/>
  <c r="F50" i="2"/>
  <c r="F53" i="2"/>
  <c r="F54" i="2"/>
  <c r="F52" i="2"/>
  <c r="F56" i="2"/>
  <c r="F59" i="2"/>
  <c r="F60" i="2"/>
  <c r="F58" i="2"/>
  <c r="F63" i="2"/>
  <c r="F62" i="2"/>
  <c r="F66" i="2"/>
  <c r="F67" i="2"/>
  <c r="F68" i="2"/>
  <c r="F69" i="2"/>
  <c r="F65" i="2"/>
  <c r="F71" i="2"/>
  <c r="F9" i="2"/>
  <c r="F10" i="2"/>
  <c r="F11" i="2"/>
  <c r="F12" i="2"/>
  <c r="F13" i="2"/>
  <c r="F8" i="2"/>
  <c r="F6" i="2"/>
  <c r="F5" i="2"/>
  <c r="F82" i="2" l="1"/>
</calcChain>
</file>

<file path=xl/sharedStrings.xml><?xml version="1.0" encoding="utf-8"?>
<sst xmlns="http://schemas.openxmlformats.org/spreadsheetml/2006/main" count="212" uniqueCount="156">
  <si>
    <t>ml</t>
  </si>
  <si>
    <t xml:space="preserve">Caméras en 3MP </t>
  </si>
  <si>
    <t>Autodome IP 5000 IR</t>
  </si>
  <si>
    <t>Logiciels de gestion vidéo</t>
  </si>
  <si>
    <t>Module poweredge R530</t>
  </si>
  <si>
    <t>support mural pour écran 40</t>
  </si>
  <si>
    <t>Fourniture caméras anti-vandale 2MP avec projecteur IR intégré pour surveillance portes sous UGCIS</t>
  </si>
  <si>
    <t>Fourniture dôme mobile extérieur Full HD Zoom Optique 18x avec supports de fixation pour mise en place au niveau</t>
  </si>
  <si>
    <t>Fourniture et pose câble C6 Cat 6</t>
  </si>
  <si>
    <t xml:space="preserve">Fourniture tubes MRB pour cheminement extérieur </t>
  </si>
  <si>
    <t>Fourniture caméras anti-vandale extérieur 3MP avec projecteur IR intégré pour surveillance périmètre du site</t>
  </si>
  <si>
    <t>contrôleurs AC5200</t>
  </si>
  <si>
    <t>modules de gestion de portes (DRI-ADD5160 ou AFO5200)</t>
  </si>
  <si>
    <t>Fourniture et pose tube MRL ou IRL 25</t>
  </si>
  <si>
    <t xml:space="preserve">Fourniture et pose câble SYS1 3p pour bus RS485 et liaison entre ADD et portes </t>
  </si>
  <si>
    <t xml:space="preserve">Fourniture et pose câble CR1 2X1,5 pour déverrouillage AES depuis CMSI </t>
  </si>
  <si>
    <t xml:space="preserve">Fourniture AES 24V 8A SLAT ACCESS avec batteries 12v24Ah </t>
  </si>
  <si>
    <t>Fourniture lecteur HID ProxPoint 26 Bits</t>
  </si>
  <si>
    <t>Fourniture et pose AC5200</t>
  </si>
  <si>
    <t>Unité d’Aide à l’Exploitation ADEX</t>
  </si>
  <si>
    <t>Verrou à électro-aimant DS2009-2X</t>
  </si>
  <si>
    <t>Alimentation EAE 24V 2A - coffret CM02 SB (sans batterie)</t>
  </si>
  <si>
    <t>Batterie 12V 7AH</t>
  </si>
  <si>
    <t>Alimentation 24 16 C180 (sans batterie)</t>
  </si>
  <si>
    <t>Alimentation EAE 24V 10A - coffret CM03 SB</t>
  </si>
  <si>
    <t>Batterie 12V 24A H</t>
  </si>
  <si>
    <t>Pose verrou design DS2009 3 Etats 2vtx</t>
  </si>
  <si>
    <t>Fourniture et pose câble RO2V 3G2,5 pour alimentations chargeurs</t>
  </si>
  <si>
    <t>Fourniture et pose câble RO2V 5G2,5 pour ligne de télécommande</t>
  </si>
  <si>
    <t xml:space="preserve">Fourniture et pose câble SYS1 3p pour bus RS485 </t>
  </si>
  <si>
    <t>Détecteur volumétrique 12M</t>
  </si>
  <si>
    <t>ÉQUIPEMENT CONTRÔLE D'ACCÈS ET INTRUSION</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</si>
  <si>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</si>
  <si>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</si>
  <si>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</si>
  <si>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</si>
  <si>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</si>
  <si>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</si>
  <si>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</si>
  <si>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</si>
  <si>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</si>
  <si>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</si>
  <si>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</si>
  <si>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</si>
  <si>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</si>
  <si>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</si>
  <si>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</si>
  <si>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</si>
  <si>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</si>
  <si>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</si>
  <si>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</si>
  <si>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</si>
  <si>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</si>
  <si>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</si>
  <si>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</si>
  <si>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</si>
  <si>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10.1</t>
  </si>
  <si>
    <t>10.2</t>
  </si>
  <si>
    <t>10.3</t>
  </si>
  <si>
    <t>10.4</t>
  </si>
  <si>
    <t>10.5</t>
  </si>
  <si>
    <t>10.6</t>
  </si>
  <si>
    <t>10.7</t>
  </si>
  <si>
    <t>10.8</t>
  </si>
  <si>
    <t>10.9</t>
  </si>
  <si>
    <t>10.10</t>
  </si>
  <si>
    <t>10.11</t>
  </si>
  <si>
    <t>10.12</t>
  </si>
  <si>
    <t>10.13</t>
  </si>
  <si>
    <t>10.14</t>
  </si>
  <si>
    <t>11.1</t>
  </si>
  <si>
    <t>11.2</t>
  </si>
  <si>
    <t>11.3</t>
  </si>
  <si>
    <t>11.4</t>
  </si>
  <si>
    <t>11.5</t>
  </si>
  <si>
    <t>11.6</t>
  </si>
  <si>
    <t>11.7</t>
  </si>
  <si>
    <t>11.8</t>
  </si>
  <si>
    <t>11.9</t>
  </si>
  <si>
    <t>11.10</t>
  </si>
  <si>
    <t>11.11</t>
  </si>
  <si>
    <t>11.12</t>
  </si>
  <si>
    <t>11.13</t>
  </si>
  <si>
    <t>11.14</t>
  </si>
  <si>
    <t>unité</t>
  </si>
  <si>
    <t>Tour Dell ou équivalent précision série 3000</t>
  </si>
  <si>
    <t>Fourniture solution logicielle seule SEETEC R7 S100 ou équivalent pour gestion caméras IP jusqu'à 100 équipements</t>
  </si>
  <si>
    <t>Mise en place et paramétrage du serveur et du poste client, paramétrage solution SEETEC ou équivalent</t>
  </si>
  <si>
    <t>Pose et raccordement module MOXA 8 Entrées/8 Sorties pour prise en compte appel UGCIS</t>
  </si>
  <si>
    <t>Fourniture Switch POE Zyxel ou équivalent 24 Ports</t>
  </si>
  <si>
    <t>Fourniture gaine CAPRIFLEX ou équivalent Acier pour cheminement extérieur</t>
  </si>
  <si>
    <t>liste additionnelle par caméra pour SEETEC R7 S100 ou équivalent</t>
  </si>
  <si>
    <t>Fourniture et pose écran 40" Full HD SAMSUNG UE40JU6500 ou équivalent</t>
  </si>
  <si>
    <t>Fourniture station de travail DELL Processeur Intel® Xeon® ou équivalent E5-2630 v3, 16 GB Mémoire Vive, Sortie double</t>
  </si>
  <si>
    <t>Fourniture et mise en place ventouse 300kg SEWOSY ou équivalent avec contre plaque</t>
  </si>
  <si>
    <t xml:space="preserve"> HID PROXPOINT ou équivalent (Lecteur de badge)</t>
  </si>
  <si>
    <t xml:space="preserve"> UNITÉ DE GESTION CENTRALISÉE DES ISSUES DE SECOURS (UGCIS)</t>
  </si>
  <si>
    <t>Carte 16 sorties (1 carte par bus)</t>
  </si>
  <si>
    <t>Station de travail avec Intel Core - Carte graphique NVIDIA 2 sorties</t>
  </si>
  <si>
    <t>Disque dur certifié serveur principal SAS 16 To</t>
  </si>
  <si>
    <t>Fourniture caméras adaptées pour l'intérieur de locaux (résolution minimum 4M), avec supports de fixation pour mise en place au niveau</t>
  </si>
  <si>
    <t>Fourniture Câblage RJ45 Cat 6 ou équivalent</t>
  </si>
  <si>
    <t>Nouvelle version du logiciel d'exploitation du contrôle d'accès et intrusion Sipass ou équivalement (sous réserve d'associativité avec les matériels existants)</t>
  </si>
  <si>
    <t>Détecteur magnétique ouverture de porte en saillie ou équivalent</t>
  </si>
  <si>
    <t>Serveur Visimax 2U Windows Serveur - Gestion RAID 5 ou équivalent</t>
  </si>
  <si>
    <t>Superviseur graphique - Ecran 55 pouces ou équivalent</t>
  </si>
  <si>
    <t>Carte graphique NVIDIA 2 sorties ou équivalent</t>
  </si>
  <si>
    <t>9.25</t>
  </si>
  <si>
    <t>9.26</t>
  </si>
  <si>
    <t>9.27</t>
  </si>
  <si>
    <t>9.28</t>
  </si>
  <si>
    <t>9.29</t>
  </si>
  <si>
    <t>9.30</t>
  </si>
  <si>
    <t>9.31</t>
  </si>
  <si>
    <t>9.32</t>
  </si>
  <si>
    <t>9.33</t>
  </si>
  <si>
    <t>9.34</t>
  </si>
  <si>
    <t>10.15</t>
  </si>
  <si>
    <t>Dispositif de demande d’ouverture des issues de secours CLEV3 et  CLEV3C ou équivalent</t>
  </si>
  <si>
    <t>centrale ALLIGATOR 64 ou équavalente</t>
  </si>
  <si>
    <t xml:space="preserve">Fourniture et pose Contact de porte, bouton poussoir et BBG à LED+Buzzer </t>
  </si>
  <si>
    <t>Écran professionnel de marque ou équivalent de 101 cm</t>
  </si>
  <si>
    <t>Enregistreurs ou équivalent</t>
  </si>
  <si>
    <t>Encodeur VIDEOJET ou équivalent multi 4000 16 VOIES</t>
  </si>
  <si>
    <t xml:space="preserve">Carte de proximité pour lecteur de badges </t>
  </si>
  <si>
    <t>10.16</t>
  </si>
  <si>
    <t xml:space="preserve">Fourniture Serveur Rackable VISIMAX RAID 5 </t>
  </si>
  <si>
    <t>Serveur Sipass ou équivalement</t>
  </si>
  <si>
    <t xml:space="preserve">Unités d'œuvre </t>
  </si>
  <si>
    <t>Désignation des fournitures et des prestations de service</t>
  </si>
  <si>
    <t>Fourniture goulottes pour passages de câbles)</t>
  </si>
  <si>
    <t>Fourniture jarretières de liaisons des équipements</t>
  </si>
  <si>
    <t>Câble HDMI pour les équipements (ordinateurs, écrans…etc)</t>
  </si>
  <si>
    <t>12.1</t>
  </si>
  <si>
    <t>MOYENS DE LEVAGE</t>
  </si>
  <si>
    <t>12.2</t>
  </si>
  <si>
    <t>12.3</t>
  </si>
  <si>
    <t>12.4</t>
  </si>
  <si>
    <t xml:space="preserve">Date et signature (manuscrite scannée ou électronique) du titulaire : </t>
  </si>
  <si>
    <t>MARCHÉ N°2026-017-2 :  PRESTATIONS DE SERVICE DE CONTRÔLE, D’EXPLOITATION ET DE MAINTENANCE PRÉVENTIVE, CORRECTIVE ET CURATIVE DES INSTALLATIONS ÉLECTRIQUES DE COURANTS FORTS 
AINSI QUE LA RÉALISATION DE PETITS TRAVAUX D’ÉLECTRICITÉ ANNEXES DU BÂTIMENT POUR REÉPONDRE AUX BESOINS DE L’ÉTABLISSEMENT PUBLIC DU PALAIS DE LA PORTE DORÉE
LOT N° 2 : INSTALLATIONS DE SÛRETÉ DE COURANTS FAIBLES (CFA)
ANNEXE 3 À L'ACTE D'ENGAGEMENT : BORDEREAU DES PRIX UNITAIRES (BPU)</t>
  </si>
  <si>
    <t>Quantité</t>
  </si>
  <si>
    <t>PU issus du BPU
en € HT</t>
  </si>
  <si>
    <t>Prix total 
en € HT</t>
  </si>
  <si>
    <t xml:space="preserve">MONTANT TOTAL HORS TAXES DU DQE : </t>
  </si>
  <si>
    <t>ASSISTANCE AUPRÈS DE L'ÉTABLISSEMENT LORS DE VISITES PÉRIODIQUES DE COMMISSION DE SÉCURITÉ</t>
  </si>
  <si>
    <t>13.1</t>
  </si>
  <si>
    <t>Assistance lors des essais effectués par la commission de sécurité pour le bon fonctionnement du système des unités de gestion centralisée des issues de secours « UGICS » en lien avec le SSI</t>
  </si>
  <si>
    <t>13.2</t>
  </si>
  <si>
    <t xml:space="preserve">Assistance lors des essais effectués par la commission de sécurité pour le bon fonctionnement des caméras liées à l'ouverture des issues de secours sous contrôle «d'UGICS » </t>
  </si>
  <si>
    <t>Fourniture encodeur IP pour 16 caméras (récupération caméras analogiques existantes au PCS)</t>
  </si>
  <si>
    <t>Mise à disposition d'une nacelle</t>
  </si>
  <si>
    <t>Mise à disposition d'une plateforme élévatrice</t>
  </si>
  <si>
    <t>demi-journée</t>
  </si>
  <si>
    <t>Mise à disposition d'un échaffaudage</t>
  </si>
  <si>
    <t>Mise à disposition d'un pont roulant</t>
  </si>
  <si>
    <t>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</si>
</sst>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1" x14ac:knownFonts="1">
    <font>
      <sz val="11"/>
      <color theme="1"/>
      <name val="Calibri"/>
      <family val="2"/>
      <scheme val="minor"/>
    </font>
    <font>
      <sz val="10"/>
      <color rgb="FF000000"/>
      <name val="Arial"/>
      <family val="2"/>
    </font>
    <font>
      <b/>
      <sz val="11"/>
      <color theme="1"/>
      <name val="Calibri"/>
      <family val="2"/>
      <scheme val="minor"/>
    </font>
    <font>
      <sz val="11"/>
      <color theme="1"/>
      <name val="Calibri Light"/>
      <family val="2"/>
      <scheme val="major"/>
    </font>
    <font>
      <b/>
      <sz val="12"/>
      <color rgb="FF000000"/>
      <name val="Calibri Light"/>
      <family val="2"/>
      <scheme val="major"/>
    </font>
    <font>
      <b/>
      <sz val="12"/>
      <color theme="1"/>
      <name val="Calibri Light"/>
      <family val="2"/>
      <scheme val="major"/>
    </font>
    <font>
      <sz val="8"/>
      <name val="Calibri"/>
      <family val="2"/>
      <scheme val="minor"/>
    </font>
    <font>
      <b/>
      <sz val="11"/>
      <color rgb="FFFF0000"/>
      <name val="Calibri"/>
      <family val="2"/>
      <scheme val="minor"/>
    </font>
    <font>
      <b/>
      <sz val="12"/>
      <color rgb="FFFF0000"/>
      <name val="Calibri Light"/>
      <family val="2"/>
      <scheme val="major"/>
    </font>
    <font>
      <sz val="11"/>
      <color theme="1"/>
      <name val="Calibri"/>
      <family val="2"/>
      <scheme val="minor"/>
    </font>
    <font>
      <b/>
      <sz val="12"/>
      <color theme="0"/>
      <name val="Calibri Light"/>
      <family val="2"/>
      <scheme val="major"/>
    </font>
    <font>
      <sz val="12"/>
      <color rgb="FF000000"/>
      <name val="Georgia"/>
      <family val="1"/>
    </font>
    <font>
      <b/>
      <sz val="12"/>
      <color theme="1"/>
      <name val="Calibri"/>
      <family val="2"/>
      <scheme val="minor"/>
    </font>
    <font>
      <sz val="12"/>
      <color rgb="FF000000"/>
      <name val="Calibri Light"/>
      <family val="2"/>
      <scheme val="major"/>
    </font>
    <font>
      <sz val="12"/>
      <name val="Calibri Light"/>
      <family val="2"/>
      <scheme val="major"/>
    </font>
    <font>
      <b/>
      <sz val="12"/>
      <name val="Calibri Light"/>
      <family val="2"/>
      <scheme val="major"/>
    </font>
    <font>
      <b/>
      <sz val="12"/>
      <name val="Calibri"/>
      <family val="2"/>
      <scheme val="minor"/>
    </font>
    <font>
      <strike/>
      <sz val="11"/>
      <color rgb="FFFF0000"/>
      <name val="Calibri"/>
      <family val="2"/>
      <scheme val="minor"/>
    </font>
    <font>
      <sz val="11"/>
      <color rgb="FFFF0000"/>
      <name val="Calibri"/>
      <family val="2"/>
      <scheme val="minor"/>
    </font>
    <font>
      <sz val="11"/>
      <name val="Calibri"/>
      <family val="2"/>
      <scheme val="minor"/>
    </font>
    <font>
      <sz val="12"/>
      <name val="Calibri"/>
      <family val="2"/>
      <scheme val="minor"/>
    </font>
  </fonts>
  <fills count="10">
    <fill>
      <patternFill patternType="none"/>
    </fill>
    <fill>
      <patternFill patternType="gray125"/>
    </fill>
    <fill>
      <patternFill patternType="solid">
        <fgColor rgb="FFFFFFFF"/>
        <bgColor rgb="FFFFFFFF"/>
      </patternFill>
    </fill>
    <fill>
      <patternFill patternType="solid">
        <fgColor theme="2"/>
        <bgColor indexed="64"/>
      </patternFill>
    </fill>
    <fill>
      <patternFill patternType="solid">
        <fgColor rgb="FF008080"/>
        <bgColor indexed="64"/>
      </patternFill>
    </fill>
    <fill>
      <patternFill patternType="solid">
        <fgColor rgb="FF008080"/>
        <bgColor rgb="FFFFFFFF"/>
      </patternFill>
    </fill>
    <fill>
      <patternFill patternType="solid">
        <fgColor theme="3" tint="0.59999389629810485"/>
        <bgColor indexed="64"/>
      </patternFill>
    </fill>
    <fill>
      <patternFill patternType="solid">
        <fgColor rgb="FF33CCCC"/>
        <bgColor indexed="64"/>
      </patternFill>
    </fill>
    <fill>
      <patternFill patternType="solid">
        <fgColor rgb="FF33CCCC"/>
        <bgColor rgb="FFFFFFFF"/>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applyNumberFormat="0" applyBorder="0" applyProtection="0"/>
    <xf numFmtId="0" fontId="1" fillId="0" borderId="0" applyNumberFormat="0" applyBorder="0" applyProtection="0"/>
    <xf numFmtId="44" fontId="9" fillId="0" borderId="0" applyFont="0" applyFill="0" applyBorder="0" applyAlignment="0" applyProtection="0"/>
  </cellStyleXfs>
  <cellXfs count="90">
    <xf numFmtId="0" fontId="0" fillId="0" borderId="0" xfId="0"/>
    <xf numFmtId="0" fontId="3" fillId="0" borderId="0" xfId="0" applyFont="1"/>
    <xf numFmtId="0" fontId="5" fillId="0" borderId="0" xfId="0" applyFont="1"/>
    <xf numFmtId="0" fontId="4" fillId="0" borderId="1"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2" fillId="0" borderId="0" xfId="0" applyFont="1" applyAlignment="1">
      <alignment horizontal="center" vertical="center"/>
    </xf>
    <xf numFmtId="0" fontId="0" fillId="0" borderId="0" xfId="0" applyAlignment="1">
      <alignment vertical="center"/>
    </xf>
    <xf numFmtId="0" fontId="3" fillId="0" borderId="0" xfId="0" applyFont="1" applyAlignment="1">
      <alignment vertical="center"/>
    </xf>
    <xf numFmtId="0" fontId="5" fillId="0" borderId="0" xfId="0" applyFont="1" applyAlignment="1">
      <alignment vertical="center"/>
    </xf>
    <xf numFmtId="0" fontId="13" fillId="2" borderId="1" xfId="0" applyFont="1" applyFill="1" applyBorder="1" applyAlignment="1">
      <alignment horizontal="center" vertical="center" wrapText="1"/>
    </xf>
    <xf numFmtId="0" fontId="17" fillId="0" borderId="0" xfId="0" applyFont="1" applyAlignment="1">
      <alignment vertical="center"/>
    </xf>
    <xf numFmtId="0" fontId="13" fillId="8" borderId="1" xfId="0" applyFont="1" applyFill="1" applyBorder="1" applyAlignment="1">
      <alignment horizontal="center" vertical="center" wrapText="1"/>
    </xf>
    <xf numFmtId="0" fontId="4" fillId="7" borderId="1" xfId="0" applyFont="1" applyFill="1" applyBorder="1" applyAlignment="1">
      <alignment horizontal="center" vertical="center"/>
    </xf>
    <xf numFmtId="0" fontId="18" fillId="0" borderId="0" xfId="0" applyFont="1" applyAlignment="1">
      <alignment vertical="center"/>
    </xf>
    <xf numFmtId="0" fontId="4" fillId="2" borderId="1" xfId="0" applyFont="1" applyFill="1" applyBorder="1" applyAlignment="1">
      <alignment horizontal="center" vertical="center"/>
    </xf>
    <xf numFmtId="1" fontId="4" fillId="2" borderId="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164" fontId="14" fillId="2" borderId="1" xfId="0" applyNumberFormat="1" applyFont="1" applyFill="1" applyBorder="1" applyAlignment="1" applyProtection="1">
      <alignment horizontal="center" vertical="center" wrapText="1"/>
      <protection locked="0"/>
    </xf>
    <xf numFmtId="49" fontId="8" fillId="0" borderId="0" xfId="0" applyNumberFormat="1" applyFont="1" applyAlignment="1" applyProtection="1">
      <alignment horizontal="left" vertical="center" wrapText="1"/>
      <protection locked="0"/>
    </xf>
    <xf numFmtId="0" fontId="19" fillId="0" borderId="0" xfId="0" applyFont="1" applyAlignment="1">
      <alignment vertical="center"/>
    </xf>
    <xf numFmtId="0" fontId="19" fillId="0" borderId="0" xfId="0" applyFont="1"/>
    <xf numFmtId="0" fontId="14" fillId="7" borderId="7" xfId="0" applyFont="1" applyFill="1" applyBorder="1" applyAlignment="1">
      <alignment horizontal="center" vertical="center"/>
    </xf>
    <xf numFmtId="164" fontId="14" fillId="2" borderId="7" xfId="0" applyNumberFormat="1" applyFont="1" applyFill="1" applyBorder="1" applyAlignment="1">
      <alignment horizontal="center" vertical="center"/>
    </xf>
    <xf numFmtId="164" fontId="14" fillId="7" borderId="7" xfId="0" applyNumberFormat="1" applyFont="1" applyFill="1" applyBorder="1" applyAlignment="1">
      <alignment horizontal="center" vertical="center"/>
    </xf>
    <xf numFmtId="164" fontId="14" fillId="0" borderId="7" xfId="0" applyNumberFormat="1" applyFont="1" applyBorder="1" applyAlignment="1">
      <alignment horizontal="center" vertical="center"/>
    </xf>
    <xf numFmtId="164" fontId="20" fillId="2" borderId="7" xfId="0" applyNumberFormat="1" applyFont="1" applyFill="1" applyBorder="1" applyAlignment="1" applyProtection="1">
      <alignment horizontal="center" vertical="center" wrapText="1"/>
      <protection locked="0"/>
    </xf>
    <xf numFmtId="164" fontId="20" fillId="2" borderId="1" xfId="0" applyNumberFormat="1" applyFont="1" applyFill="1" applyBorder="1" applyAlignment="1" applyProtection="1">
      <alignment horizontal="center" vertical="center" wrapText="1"/>
      <protection locked="0"/>
    </xf>
    <xf numFmtId="0" fontId="12" fillId="0" borderId="0" xfId="0" applyFont="1" applyAlignment="1">
      <alignment horizontal="center" vertical="center"/>
    </xf>
    <xf numFmtId="0" fontId="16" fillId="2" borderId="1" xfId="0" applyFont="1" applyFill="1" applyBorder="1" applyAlignment="1" applyProtection="1">
      <alignment horizontal="center" vertical="center" wrapText="1"/>
      <protection locked="0"/>
    </xf>
    <xf numFmtId="164" fontId="20" fillId="2" borderId="7" xfId="0" applyNumberFormat="1" applyFont="1" applyFill="1" applyBorder="1" applyAlignment="1">
      <alignment horizontal="center" vertical="center" wrapText="1"/>
    </xf>
    <xf numFmtId="164" fontId="14" fillId="2" borderId="7" xfId="0" applyNumberFormat="1" applyFont="1" applyFill="1" applyBorder="1" applyAlignment="1">
      <alignment horizontal="center" vertical="center" wrapText="1"/>
    </xf>
    <xf numFmtId="0" fontId="4" fillId="7" borderId="1" xfId="0" applyFont="1" applyFill="1" applyBorder="1" applyAlignment="1">
      <alignment vertical="center" wrapText="1"/>
    </xf>
    <xf numFmtId="0" fontId="12" fillId="0" borderId="1" xfId="0" applyFont="1" applyBorder="1" applyAlignment="1">
      <alignment horizontal="center" vertical="center"/>
    </xf>
    <xf numFmtId="0" fontId="13" fillId="0" borderId="1" xfId="0" applyFont="1" applyBorder="1" applyAlignment="1">
      <alignment vertical="center" wrapText="1"/>
    </xf>
    <xf numFmtId="164" fontId="15" fillId="9" borderId="13"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0" fillId="4" borderId="1" xfId="0" applyFont="1" applyFill="1" applyBorder="1" applyAlignment="1">
      <alignment vertical="center" wrapText="1"/>
    </xf>
    <xf numFmtId="0" fontId="11" fillId="4" borderId="1" xfId="0" applyFont="1" applyFill="1" applyBorder="1" applyAlignment="1">
      <alignment horizontal="center"/>
    </xf>
    <xf numFmtId="1" fontId="4" fillId="5" borderId="1" xfId="0" applyNumberFormat="1" applyFont="1" applyFill="1" applyBorder="1" applyAlignment="1">
      <alignment horizontal="center"/>
    </xf>
    <xf numFmtId="49" fontId="13" fillId="0" borderId="1" xfId="0" applyNumberFormat="1" applyFont="1" applyBorder="1" applyAlignment="1" applyProtection="1">
      <alignment horizontal="left" vertical="center" wrapText="1"/>
      <protection locked="0"/>
    </xf>
    <xf numFmtId="0" fontId="15" fillId="2" borderId="1" xfId="0" applyFont="1" applyFill="1" applyBorder="1" applyAlignment="1">
      <alignment horizontal="center" vertical="center"/>
    </xf>
    <xf numFmtId="0" fontId="11" fillId="4" borderId="1" xfId="0" applyFont="1" applyFill="1" applyBorder="1" applyAlignment="1">
      <alignment horizontal="center" vertical="center"/>
    </xf>
    <xf numFmtId="1" fontId="4" fillId="5" borderId="1" xfId="0" applyNumberFormat="1" applyFont="1" applyFill="1" applyBorder="1" applyAlignment="1">
      <alignment horizontal="center" vertical="center"/>
    </xf>
    <xf numFmtId="49" fontId="14" fillId="0" borderId="1" xfId="0" applyNumberFormat="1" applyFont="1" applyBorder="1" applyAlignment="1" applyProtection="1">
      <alignment horizontal="left" vertical="center" wrapText="1"/>
      <protection locked="0"/>
    </xf>
    <xf numFmtId="0" fontId="4" fillId="6" borderId="1" xfId="0" applyFont="1" applyFill="1" applyBorder="1" applyAlignment="1">
      <alignment vertical="center" wrapText="1"/>
    </xf>
    <xf numFmtId="0" fontId="13" fillId="0" borderId="1" xfId="0" applyFont="1" applyBorder="1" applyAlignment="1">
      <alignment vertical="center"/>
    </xf>
    <xf numFmtId="0" fontId="5" fillId="6" borderId="1" xfId="0" applyFont="1" applyFill="1" applyBorder="1" applyAlignment="1">
      <alignment vertical="center" wrapText="1"/>
    </xf>
    <xf numFmtId="0" fontId="14" fillId="0" borderId="1" xfId="0" applyFont="1" applyBorder="1" applyAlignment="1">
      <alignment vertical="center"/>
    </xf>
    <xf numFmtId="0" fontId="14" fillId="0" borderId="1" xfId="0" applyFont="1" applyBorder="1" applyAlignment="1">
      <alignment vertical="center" wrapText="1"/>
    </xf>
    <xf numFmtId="0" fontId="11" fillId="4" borderId="1" xfId="0" applyFont="1" applyFill="1" applyBorder="1" applyAlignment="1">
      <alignment vertical="center"/>
    </xf>
    <xf numFmtId="0" fontId="13" fillId="0" borderId="1" xfId="0" applyFont="1" applyBorder="1" applyAlignment="1">
      <alignment horizontal="justify" vertical="center"/>
    </xf>
    <xf numFmtId="0" fontId="15" fillId="6" borderId="1" xfId="0" applyFont="1" applyFill="1" applyBorder="1" applyAlignment="1">
      <alignment vertical="center" wrapText="1"/>
    </xf>
    <xf numFmtId="0" fontId="13" fillId="0" borderId="1" xfId="0" applyFont="1" applyBorder="1" applyAlignment="1">
      <alignment horizontal="justify" vertical="center" wrapText="1"/>
    </xf>
    <xf numFmtId="0" fontId="16" fillId="9" borderId="14" xfId="0" applyFont="1" applyFill="1" applyBorder="1" applyAlignment="1">
      <alignment horizontal="center" vertical="center" wrapText="1"/>
    </xf>
    <xf numFmtId="49" fontId="5" fillId="9" borderId="12" xfId="0" applyNumberFormat="1" applyFont="1" applyFill="1" applyBorder="1" applyAlignment="1" applyProtection="1">
      <alignment horizontal="center" vertical="center" wrapText="1"/>
      <protection locked="0"/>
    </xf>
    <xf numFmtId="49" fontId="15" fillId="9" borderId="12" xfId="0" applyNumberFormat="1" applyFont="1" applyFill="1" applyBorder="1" applyAlignment="1" applyProtection="1">
      <alignment horizontal="center" vertical="center" wrapText="1"/>
      <protection locked="0"/>
    </xf>
    <xf numFmtId="49" fontId="15" fillId="9" borderId="15" xfId="0" applyNumberFormat="1" applyFont="1" applyFill="1" applyBorder="1" applyAlignment="1" applyProtection="1">
      <alignment horizontal="center" vertical="center" wrapText="1"/>
      <protection locked="0"/>
    </xf>
    <xf numFmtId="0" fontId="12" fillId="7" borderId="2" xfId="0" applyFont="1" applyFill="1" applyBorder="1" applyAlignment="1">
      <alignment horizontal="center" vertical="center"/>
    </xf>
    <xf numFmtId="0" fontId="12" fillId="4" borderId="2" xfId="0" applyFont="1" applyFill="1" applyBorder="1" applyAlignment="1">
      <alignment horizontal="center" vertical="center"/>
    </xf>
    <xf numFmtId="1" fontId="14" fillId="5" borderId="7" xfId="0" applyNumberFormat="1" applyFont="1" applyFill="1" applyBorder="1" applyAlignment="1">
      <alignment horizontal="center"/>
    </xf>
    <xf numFmtId="0" fontId="12" fillId="0" borderId="2" xfId="0" applyFont="1" applyBorder="1" applyAlignment="1">
      <alignment horizontal="center" vertical="center"/>
    </xf>
    <xf numFmtId="0" fontId="16" fillId="4" borderId="2" xfId="0" applyFont="1" applyFill="1" applyBorder="1" applyAlignment="1">
      <alignment horizontal="center" vertical="center"/>
    </xf>
    <xf numFmtId="164" fontId="14" fillId="5" borderId="7" xfId="0" applyNumberFormat="1" applyFont="1" applyFill="1" applyBorder="1" applyAlignment="1">
      <alignment horizontal="center" vertical="center"/>
    </xf>
    <xf numFmtId="0" fontId="16" fillId="0" borderId="2" xfId="0" applyFont="1" applyBorder="1" applyAlignment="1">
      <alignment horizontal="center" vertical="center"/>
    </xf>
    <xf numFmtId="0" fontId="12" fillId="6" borderId="2" xfId="0" applyFont="1" applyFill="1" applyBorder="1" applyAlignment="1">
      <alignment horizontal="center" vertical="center"/>
    </xf>
    <xf numFmtId="164" fontId="14" fillId="6" borderId="7" xfId="0" applyNumberFormat="1" applyFont="1" applyFill="1" applyBorder="1" applyAlignment="1">
      <alignment vertical="center" wrapText="1"/>
    </xf>
    <xf numFmtId="164" fontId="20" fillId="0" borderId="7" xfId="0" applyNumberFormat="1" applyFont="1" applyBorder="1" applyAlignment="1">
      <alignment horizontal="center" vertical="center"/>
    </xf>
    <xf numFmtId="0" fontId="12" fillId="0" borderId="9" xfId="0" applyFont="1" applyBorder="1" applyAlignment="1">
      <alignment horizontal="center" vertical="center"/>
    </xf>
    <xf numFmtId="0" fontId="13" fillId="0" borderId="10" xfId="0" applyFont="1" applyBorder="1" applyAlignment="1">
      <alignment vertical="center" wrapText="1"/>
    </xf>
    <xf numFmtId="0" fontId="13" fillId="0" borderId="10" xfId="0" applyFont="1" applyBorder="1" applyAlignment="1">
      <alignment horizontal="center" vertical="center" wrapText="1"/>
    </xf>
    <xf numFmtId="0" fontId="4" fillId="0" borderId="10" xfId="0" applyFont="1" applyBorder="1" applyAlignment="1">
      <alignment horizontal="center" vertical="center"/>
    </xf>
    <xf numFmtId="164" fontId="14" fillId="0" borderId="16" xfId="0" applyNumberFormat="1" applyFont="1" applyBorder="1" applyAlignment="1">
      <alignment horizontal="center" vertical="center"/>
    </xf>
    <xf numFmtId="0" fontId="7" fillId="0" borderId="0" xfId="0" applyFont="1" applyAlignment="1">
      <alignment vertical="center"/>
    </xf>
    <xf numFmtId="164" fontId="14" fillId="2" borderId="1" xfId="0" applyNumberFormat="1" applyFont="1" applyFill="1" applyBorder="1" applyAlignment="1" applyProtection="1">
      <alignment horizontal="center" vertical="center"/>
      <protection locked="0"/>
    </xf>
    <xf numFmtId="164" fontId="14" fillId="5" borderId="1" xfId="0" applyNumberFormat="1" applyFont="1" applyFill="1" applyBorder="1" applyAlignment="1" applyProtection="1">
      <alignment horizontal="center" vertical="center"/>
      <protection locked="0"/>
    </xf>
    <xf numFmtId="164" fontId="14" fillId="6" borderId="1" xfId="0" applyNumberFormat="1" applyFont="1" applyFill="1" applyBorder="1" applyAlignment="1" applyProtection="1">
      <alignment vertical="center" wrapText="1"/>
      <protection locked="0"/>
    </xf>
    <xf numFmtId="164" fontId="14" fillId="7" borderId="1" xfId="0" applyNumberFormat="1" applyFont="1" applyFill="1" applyBorder="1" applyAlignment="1" applyProtection="1">
      <alignment horizontal="center" vertical="center"/>
      <protection locked="0"/>
    </xf>
    <xf numFmtId="164" fontId="20" fillId="0" borderId="1" xfId="0" applyNumberFormat="1" applyFont="1" applyBorder="1" applyAlignment="1" applyProtection="1">
      <alignment horizontal="center" vertical="center"/>
      <protection locked="0"/>
    </xf>
    <xf numFmtId="164" fontId="14" fillId="0" borderId="1" xfId="0" applyNumberFormat="1" applyFont="1" applyBorder="1" applyAlignment="1" applyProtection="1">
      <alignment horizontal="center" vertical="center"/>
      <protection locked="0"/>
    </xf>
    <xf numFmtId="164" fontId="14" fillId="0" borderId="10" xfId="0" applyNumberFormat="1" applyFont="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9" borderId="11" xfId="0" applyFont="1" applyFill="1" applyBorder="1" applyAlignment="1">
      <alignment horizontal="right" vertical="center" wrapText="1"/>
    </xf>
    <xf numFmtId="0" fontId="4" fillId="9" borderId="4" xfId="0" applyFont="1" applyFill="1" applyBorder="1" applyAlignment="1">
      <alignment horizontal="right" vertical="center" wrapText="1"/>
    </xf>
    <xf numFmtId="0" fontId="4" fillId="9" borderId="8" xfId="0" applyFont="1" applyFill="1" applyBorder="1" applyAlignment="1">
      <alignment horizontal="right" vertical="center" wrapText="1"/>
    </xf>
    <xf numFmtId="0" fontId="13" fillId="0" borderId="1" xfId="0" applyFont="1" applyBorder="1" applyAlignment="1">
      <alignment horizontal="left" vertical="center" wrapText="1"/>
    </xf>
    <xf numFmtId="0" fontId="12" fillId="0" borderId="2" xfId="0" applyFont="1" applyBorder="1" applyAlignment="1">
      <alignment horizontal="center" vertical="center"/>
    </xf>
    <xf numFmtId="0" fontId="2" fillId="0" borderId="5"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cellXfs>
  <cellStyles count="4">
    <cellStyle name="Monétaire 2" xfId="3" xr:uid="{C519E95E-1362-4352-9621-E5A7152EFFE9}"/>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008080"/>
      <color rgb="FF33CCCC"/>
      <color rgb="FFCC9900"/>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ECFAB-1334-477D-8476-BD3B3E61E718}">
  <sheetPr>
    <pageSetUpPr fitToPage="1"/>
  </sheetPr>
  <dimension ref="A1:G134"/>
  <sheetViews>
    <sheetView tabSelected="1" zoomScale="90" zoomScaleNormal="90" workbookViewId="0">
      <selection activeCell="D9" sqref="D9"/>
    </sheetView>
  </sheetViews>
  <sheetFormatPr baseColWidth="10" defaultColWidth="11.54296875" defaultRowHeight="15.5" x14ac:dyDescent="0.35"/>
  <cols>
    <col min="1" max="1" width="14.81640625" style="5" customWidth="1"/>
    <col min="2" max="2" width="138.81640625" style="1" customWidth="1"/>
    <col min="3" max="3" width="22.81640625" customWidth="1"/>
    <col min="4" max="4" width="19.6328125" style="2" customWidth="1"/>
    <col min="5" max="5" width="11.453125" customWidth="1"/>
    <col min="6" max="6" width="18.08984375" style="20" customWidth="1"/>
    <col min="7" max="7" width="10.7265625" customWidth="1"/>
  </cols>
  <sheetData>
    <row r="1" spans="1:7" ht="85.5" customHeight="1" thickBot="1" x14ac:dyDescent="0.4">
      <c r="A1" s="80" t="s">
        <v>139</v>
      </c>
      <c r="B1" s="81"/>
      <c r="C1" s="81"/>
      <c r="D1" s="81"/>
      <c r="E1" s="81"/>
      <c r="F1" s="82"/>
    </row>
    <row r="2" spans="1:7" ht="34" customHeight="1" x14ac:dyDescent="0.35">
      <c r="A2" s="53"/>
      <c r="B2" s="54" t="s">
        <v>129</v>
      </c>
      <c r="C2" s="54" t="s">
        <v>128</v>
      </c>
      <c r="D2" s="55" t="s">
        <v>141</v>
      </c>
      <c r="E2" s="55" t="s">
        <v>140</v>
      </c>
      <c r="F2" s="56" t="s">
        <v>142</v>
      </c>
      <c r="G2" s="18"/>
    </row>
    <row r="3" spans="1:7" s="6" customFormat="1" ht="22" customHeight="1" x14ac:dyDescent="0.35">
      <c r="A3" s="57">
        <v>9</v>
      </c>
      <c r="B3" s="31" t="s">
        <v>1</v>
      </c>
      <c r="C3" s="11" t="s">
        <v>84</v>
      </c>
      <c r="D3" s="12"/>
      <c r="E3" s="12"/>
      <c r="F3" s="21"/>
    </row>
    <row r="4" spans="1:7" ht="20.5" customHeight="1" x14ac:dyDescent="0.35">
      <c r="A4" s="58" t="s">
        <v>32</v>
      </c>
      <c r="B4" s="36" t="s">
        <v>2</v>
      </c>
      <c r="C4" s="37"/>
      <c r="D4" s="38"/>
      <c r="E4" s="38"/>
      <c r="F4" s="59"/>
    </row>
    <row r="5" spans="1:7" s="6" customFormat="1" ht="18" customHeight="1" x14ac:dyDescent="0.35">
      <c r="A5" s="60" t="s">
        <v>33</v>
      </c>
      <c r="B5" s="39" t="s">
        <v>121</v>
      </c>
      <c r="C5" s="9" t="s">
        <v>84</v>
      </c>
      <c r="D5" s="73">
        <v>0</v>
      </c>
      <c r="E5" s="40">
        <v>1</v>
      </c>
      <c r="F5" s="22">
        <f>(D5*E5)</f>
        <v>0</v>
      </c>
    </row>
    <row r="6" spans="1:7" s="6" customFormat="1" ht="18" customHeight="1" x14ac:dyDescent="0.35">
      <c r="A6" s="60" t="s">
        <v>34</v>
      </c>
      <c r="B6" s="39" t="s">
        <v>122</v>
      </c>
      <c r="C6" s="9" t="s">
        <v>84</v>
      </c>
      <c r="D6" s="73">
        <v>0</v>
      </c>
      <c r="E6" s="14">
        <v>1</v>
      </c>
      <c r="F6" s="22">
        <f>(D6*E6)</f>
        <v>0</v>
      </c>
    </row>
    <row r="7" spans="1:7" s="6" customFormat="1" ht="20" customHeight="1" x14ac:dyDescent="0.35">
      <c r="A7" s="61" t="s">
        <v>35</v>
      </c>
      <c r="B7" s="36" t="s">
        <v>3</v>
      </c>
      <c r="C7" s="41"/>
      <c r="D7" s="74"/>
      <c r="E7" s="42"/>
      <c r="F7" s="62"/>
    </row>
    <row r="8" spans="1:7" s="6" customFormat="1" ht="18" customHeight="1" x14ac:dyDescent="0.35">
      <c r="A8" s="63" t="s">
        <v>36</v>
      </c>
      <c r="B8" s="43" t="s">
        <v>104</v>
      </c>
      <c r="C8" s="9" t="s">
        <v>84</v>
      </c>
      <c r="D8" s="73">
        <v>0</v>
      </c>
      <c r="E8" s="14">
        <v>1</v>
      </c>
      <c r="F8" s="22">
        <f>(D8*E8)</f>
        <v>0</v>
      </c>
    </row>
    <row r="9" spans="1:7" s="6" customFormat="1" ht="18" customHeight="1" x14ac:dyDescent="0.35">
      <c r="A9" s="63" t="s">
        <v>37</v>
      </c>
      <c r="B9" s="43" t="s">
        <v>98</v>
      </c>
      <c r="C9" s="9" t="s">
        <v>84</v>
      </c>
      <c r="D9" s="73">
        <v>0</v>
      </c>
      <c r="E9" s="14">
        <v>1</v>
      </c>
      <c r="F9" s="22">
        <f t="shared" ref="F9:F13" si="0">(D9*E9)</f>
        <v>0</v>
      </c>
    </row>
    <row r="10" spans="1:7" s="6" customFormat="1" ht="18" customHeight="1" x14ac:dyDescent="0.35">
      <c r="A10" s="63" t="s">
        <v>38</v>
      </c>
      <c r="B10" s="43" t="s">
        <v>105</v>
      </c>
      <c r="C10" s="9" t="s">
        <v>84</v>
      </c>
      <c r="D10" s="73">
        <v>0</v>
      </c>
      <c r="E10" s="14">
        <v>1</v>
      </c>
      <c r="F10" s="22">
        <f t="shared" si="0"/>
        <v>0</v>
      </c>
    </row>
    <row r="11" spans="1:7" s="6" customFormat="1" ht="18" customHeight="1" x14ac:dyDescent="0.35">
      <c r="A11" s="63" t="s">
        <v>39</v>
      </c>
      <c r="B11" s="43" t="s">
        <v>99</v>
      </c>
      <c r="C11" s="9" t="s">
        <v>84</v>
      </c>
      <c r="D11" s="73">
        <v>0</v>
      </c>
      <c r="E11" s="14">
        <v>1</v>
      </c>
      <c r="F11" s="22">
        <f t="shared" si="0"/>
        <v>0</v>
      </c>
    </row>
    <row r="12" spans="1:7" s="6" customFormat="1" ht="18" customHeight="1" x14ac:dyDescent="0.35">
      <c r="A12" s="63" t="s">
        <v>40</v>
      </c>
      <c r="B12" s="43" t="s">
        <v>106</v>
      </c>
      <c r="C12" s="9" t="s">
        <v>84</v>
      </c>
      <c r="D12" s="73">
        <v>0</v>
      </c>
      <c r="E12" s="14">
        <v>1</v>
      </c>
      <c r="F12" s="22">
        <f t="shared" si="0"/>
        <v>0</v>
      </c>
    </row>
    <row r="13" spans="1:7" s="6" customFormat="1" ht="18" customHeight="1" x14ac:dyDescent="0.35">
      <c r="A13" s="63" t="s">
        <v>41</v>
      </c>
      <c r="B13" s="39" t="s">
        <v>4</v>
      </c>
      <c r="C13" s="9" t="s">
        <v>84</v>
      </c>
      <c r="D13" s="73">
        <v>0</v>
      </c>
      <c r="E13" s="14">
        <v>1</v>
      </c>
      <c r="F13" s="22">
        <f t="shared" si="0"/>
        <v>0</v>
      </c>
    </row>
    <row r="14" spans="1:7" s="6" customFormat="1" ht="20" customHeight="1" x14ac:dyDescent="0.35">
      <c r="A14" s="58" t="s">
        <v>42</v>
      </c>
      <c r="B14" s="36" t="s">
        <v>85</v>
      </c>
      <c r="C14" s="41"/>
      <c r="D14" s="74"/>
      <c r="E14" s="42"/>
      <c r="F14" s="62"/>
    </row>
    <row r="15" spans="1:7" s="6" customFormat="1" ht="18" customHeight="1" x14ac:dyDescent="0.35">
      <c r="A15" s="60" t="s">
        <v>43</v>
      </c>
      <c r="B15" s="39" t="s">
        <v>123</v>
      </c>
      <c r="C15" s="9" t="s">
        <v>84</v>
      </c>
      <c r="D15" s="73">
        <v>0</v>
      </c>
      <c r="E15" s="15">
        <v>1</v>
      </c>
      <c r="F15" s="22">
        <f>(D15*E15)</f>
        <v>0</v>
      </c>
    </row>
    <row r="16" spans="1:7" s="6" customFormat="1" ht="16.5" customHeight="1" x14ac:dyDescent="0.35">
      <c r="A16" s="64" t="s">
        <v>44</v>
      </c>
      <c r="B16" s="44" t="s">
        <v>5</v>
      </c>
      <c r="C16" s="44"/>
      <c r="D16" s="75"/>
      <c r="E16" s="44"/>
      <c r="F16" s="65"/>
    </row>
    <row r="17" spans="1:6" s="6" customFormat="1" ht="18" customHeight="1" x14ac:dyDescent="0.35">
      <c r="A17" s="60" t="s">
        <v>45</v>
      </c>
      <c r="B17" s="45" t="s">
        <v>86</v>
      </c>
      <c r="C17" s="9" t="s">
        <v>84</v>
      </c>
      <c r="D17" s="73">
        <v>0</v>
      </c>
      <c r="E17" s="15">
        <v>1</v>
      </c>
      <c r="F17" s="22">
        <f>(D17*E17)</f>
        <v>0</v>
      </c>
    </row>
    <row r="18" spans="1:6" s="6" customFormat="1" ht="18" customHeight="1" x14ac:dyDescent="0.35">
      <c r="A18" s="60" t="s">
        <v>46</v>
      </c>
      <c r="B18" s="45" t="s">
        <v>87</v>
      </c>
      <c r="C18" s="9" t="s">
        <v>84</v>
      </c>
      <c r="D18" s="73">
        <v>0</v>
      </c>
      <c r="E18" s="15">
        <v>1</v>
      </c>
      <c r="F18" s="22">
        <f t="shared" ref="F18:F19" si="1">(D18*E18)</f>
        <v>0</v>
      </c>
    </row>
    <row r="19" spans="1:6" s="6" customFormat="1" ht="18" customHeight="1" x14ac:dyDescent="0.35">
      <c r="A19" s="60" t="s">
        <v>47</v>
      </c>
      <c r="B19" s="45" t="s">
        <v>88</v>
      </c>
      <c r="C19" s="9" t="s">
        <v>84</v>
      </c>
      <c r="D19" s="73">
        <v>0</v>
      </c>
      <c r="E19" s="15">
        <v>1</v>
      </c>
      <c r="F19" s="22">
        <f t="shared" si="1"/>
        <v>0</v>
      </c>
    </row>
    <row r="20" spans="1:6" s="6" customFormat="1" x14ac:dyDescent="0.35">
      <c r="A20" s="64" t="s">
        <v>48</v>
      </c>
      <c r="B20" s="46" t="s">
        <v>149</v>
      </c>
      <c r="C20" s="46"/>
      <c r="D20" s="75"/>
      <c r="E20" s="46"/>
      <c r="F20" s="65"/>
    </row>
    <row r="21" spans="1:6" s="6" customFormat="1" ht="18" customHeight="1" x14ac:dyDescent="0.35">
      <c r="A21" s="60" t="s">
        <v>49</v>
      </c>
      <c r="B21" s="45" t="s">
        <v>6</v>
      </c>
      <c r="C21" s="9" t="s">
        <v>84</v>
      </c>
      <c r="D21" s="73">
        <v>0</v>
      </c>
      <c r="E21" s="15">
        <v>1</v>
      </c>
      <c r="F21" s="22">
        <f>(D21*E21)</f>
        <v>0</v>
      </c>
    </row>
    <row r="22" spans="1:6" s="6" customFormat="1" ht="18" customHeight="1" x14ac:dyDescent="0.35">
      <c r="A22" s="60" t="s">
        <v>50</v>
      </c>
      <c r="B22" s="45" t="s">
        <v>7</v>
      </c>
      <c r="C22" s="9" t="s">
        <v>84</v>
      </c>
      <c r="D22" s="73">
        <v>0</v>
      </c>
      <c r="E22" s="15">
        <v>1</v>
      </c>
      <c r="F22" s="22">
        <f t="shared" ref="F22:F24" si="2">(D22*E22)</f>
        <v>0</v>
      </c>
    </row>
    <row r="23" spans="1:6" s="6" customFormat="1" ht="18" customHeight="1" x14ac:dyDescent="0.35">
      <c r="A23" s="60" t="s">
        <v>51</v>
      </c>
      <c r="B23" s="47" t="s">
        <v>100</v>
      </c>
      <c r="C23" s="9" t="s">
        <v>84</v>
      </c>
      <c r="D23" s="73">
        <v>0</v>
      </c>
      <c r="E23" s="15">
        <v>1</v>
      </c>
      <c r="F23" s="22">
        <f t="shared" si="2"/>
        <v>0</v>
      </c>
    </row>
    <row r="24" spans="1:6" s="6" customFormat="1" ht="18" customHeight="1" x14ac:dyDescent="0.35">
      <c r="A24" s="60" t="s">
        <v>52</v>
      </c>
      <c r="B24" s="45" t="s">
        <v>89</v>
      </c>
      <c r="C24" s="9" t="s">
        <v>84</v>
      </c>
      <c r="D24" s="73">
        <v>0</v>
      </c>
      <c r="E24" s="15">
        <v>1</v>
      </c>
      <c r="F24" s="22">
        <f t="shared" si="2"/>
        <v>0</v>
      </c>
    </row>
    <row r="25" spans="1:6" s="6" customFormat="1" x14ac:dyDescent="0.35">
      <c r="A25" s="64" t="s">
        <v>53</v>
      </c>
      <c r="B25" s="44" t="s">
        <v>8</v>
      </c>
      <c r="C25" s="44"/>
      <c r="D25" s="75"/>
      <c r="E25" s="44"/>
      <c r="F25" s="65"/>
    </row>
    <row r="26" spans="1:6" s="6" customFormat="1" ht="18" customHeight="1" x14ac:dyDescent="0.35">
      <c r="A26" s="60" t="s">
        <v>54</v>
      </c>
      <c r="B26" s="33" t="s">
        <v>9</v>
      </c>
      <c r="C26" s="9" t="s">
        <v>84</v>
      </c>
      <c r="D26" s="73">
        <v>0</v>
      </c>
      <c r="E26" s="15">
        <v>1</v>
      </c>
      <c r="F26" s="22">
        <f>(D26*E26)</f>
        <v>0</v>
      </c>
    </row>
    <row r="27" spans="1:6" s="6" customFormat="1" ht="18" customHeight="1" x14ac:dyDescent="0.35">
      <c r="A27" s="60" t="s">
        <v>55</v>
      </c>
      <c r="B27" s="33" t="s">
        <v>90</v>
      </c>
      <c r="C27" s="9" t="s">
        <v>0</v>
      </c>
      <c r="D27" s="73">
        <v>0</v>
      </c>
      <c r="E27" s="15">
        <v>1</v>
      </c>
      <c r="F27" s="22">
        <f t="shared" ref="F27:F31" si="3">(D27*E27)</f>
        <v>0</v>
      </c>
    </row>
    <row r="28" spans="1:6" s="6" customFormat="1" ht="18" customHeight="1" x14ac:dyDescent="0.35">
      <c r="A28" s="60" t="s">
        <v>107</v>
      </c>
      <c r="B28" s="48" t="s">
        <v>101</v>
      </c>
      <c r="C28" s="9" t="s">
        <v>0</v>
      </c>
      <c r="D28" s="73">
        <v>0</v>
      </c>
      <c r="E28" s="15">
        <v>1</v>
      </c>
      <c r="F28" s="22">
        <f t="shared" si="3"/>
        <v>0</v>
      </c>
    </row>
    <row r="29" spans="1:6" s="6" customFormat="1" ht="18" customHeight="1" x14ac:dyDescent="0.35">
      <c r="A29" s="60" t="s">
        <v>108</v>
      </c>
      <c r="B29" s="48" t="s">
        <v>130</v>
      </c>
      <c r="C29" s="9" t="s">
        <v>0</v>
      </c>
      <c r="D29" s="73">
        <v>0</v>
      </c>
      <c r="E29" s="15">
        <v>1</v>
      </c>
      <c r="F29" s="22">
        <f t="shared" si="3"/>
        <v>0</v>
      </c>
    </row>
    <row r="30" spans="1:6" s="6" customFormat="1" ht="18" customHeight="1" x14ac:dyDescent="0.35">
      <c r="A30" s="60" t="s">
        <v>109</v>
      </c>
      <c r="B30" s="48" t="s">
        <v>131</v>
      </c>
      <c r="C30" s="9" t="s">
        <v>0</v>
      </c>
      <c r="D30" s="73">
        <v>0</v>
      </c>
      <c r="E30" s="15">
        <v>1</v>
      </c>
      <c r="F30" s="22">
        <f t="shared" si="3"/>
        <v>0</v>
      </c>
    </row>
    <row r="31" spans="1:6" s="6" customFormat="1" ht="18" customHeight="1" x14ac:dyDescent="0.35">
      <c r="A31" s="60" t="s">
        <v>110</v>
      </c>
      <c r="B31" s="48" t="s">
        <v>132</v>
      </c>
      <c r="C31" s="9" t="s">
        <v>0</v>
      </c>
      <c r="D31" s="73">
        <v>0</v>
      </c>
      <c r="E31" s="15">
        <v>1</v>
      </c>
      <c r="F31" s="22">
        <f t="shared" si="3"/>
        <v>0</v>
      </c>
    </row>
    <row r="32" spans="1:6" s="6" customFormat="1" ht="20.149999999999999" customHeight="1" x14ac:dyDescent="0.35">
      <c r="A32" s="58" t="s">
        <v>111</v>
      </c>
      <c r="B32" s="36" t="s">
        <v>10</v>
      </c>
      <c r="C32" s="49"/>
      <c r="D32" s="74"/>
      <c r="E32" s="42"/>
      <c r="F32" s="62"/>
    </row>
    <row r="33" spans="1:6" s="6" customFormat="1" x14ac:dyDescent="0.35">
      <c r="A33" s="64" t="s">
        <v>112</v>
      </c>
      <c r="B33" s="44" t="s">
        <v>91</v>
      </c>
      <c r="C33" s="44"/>
      <c r="D33" s="75"/>
      <c r="E33" s="44"/>
      <c r="F33" s="65"/>
    </row>
    <row r="34" spans="1:6" s="6" customFormat="1" ht="18" customHeight="1" x14ac:dyDescent="0.35">
      <c r="A34" s="60" t="s">
        <v>113</v>
      </c>
      <c r="B34" s="50" t="s">
        <v>92</v>
      </c>
      <c r="C34" s="9" t="s">
        <v>84</v>
      </c>
      <c r="D34" s="73">
        <v>0</v>
      </c>
      <c r="E34" s="14">
        <v>1</v>
      </c>
      <c r="F34" s="22">
        <f>(D34*E34)</f>
        <v>0</v>
      </c>
    </row>
    <row r="35" spans="1:6" s="6" customFormat="1" ht="18" customHeight="1" x14ac:dyDescent="0.35">
      <c r="A35" s="60" t="s">
        <v>114</v>
      </c>
      <c r="B35" s="50" t="s">
        <v>93</v>
      </c>
      <c r="C35" s="9" t="s">
        <v>84</v>
      </c>
      <c r="D35" s="73">
        <v>0</v>
      </c>
      <c r="E35" s="14">
        <v>1</v>
      </c>
      <c r="F35" s="22">
        <f>(D35*E35)</f>
        <v>0</v>
      </c>
    </row>
    <row r="36" spans="1:6" s="6" customFormat="1" ht="15.5" customHeight="1" x14ac:dyDescent="0.35">
      <c r="A36" s="64" t="s">
        <v>115</v>
      </c>
      <c r="B36" s="51" t="s">
        <v>126</v>
      </c>
      <c r="C36" s="51"/>
      <c r="D36" s="75"/>
      <c r="E36" s="51"/>
      <c r="F36" s="65"/>
    </row>
    <row r="37" spans="1:6" s="6" customFormat="1" ht="18" customHeight="1" x14ac:dyDescent="0.35">
      <c r="A37" s="60" t="s">
        <v>116</v>
      </c>
      <c r="B37" s="45" t="s">
        <v>2</v>
      </c>
      <c r="C37" s="9" t="s">
        <v>84</v>
      </c>
      <c r="D37" s="73">
        <v>0</v>
      </c>
      <c r="E37" s="14">
        <v>1</v>
      </c>
      <c r="F37" s="22">
        <f>(D37*E37)</f>
        <v>0</v>
      </c>
    </row>
    <row r="38" spans="1:6" s="6" customFormat="1" ht="20" customHeight="1" x14ac:dyDescent="0.35">
      <c r="A38" s="57">
        <v>10</v>
      </c>
      <c r="B38" s="31" t="s">
        <v>31</v>
      </c>
      <c r="C38" s="11"/>
      <c r="D38" s="76"/>
      <c r="E38" s="12"/>
      <c r="F38" s="23"/>
    </row>
    <row r="39" spans="1:6" s="6" customFormat="1" ht="18" customHeight="1" x14ac:dyDescent="0.35">
      <c r="A39" s="60" t="s">
        <v>56</v>
      </c>
      <c r="B39" s="33" t="s">
        <v>11</v>
      </c>
      <c r="C39" s="9" t="s">
        <v>84</v>
      </c>
      <c r="D39" s="73">
        <v>0</v>
      </c>
      <c r="E39" s="14">
        <v>1</v>
      </c>
      <c r="F39" s="22">
        <f>(D39*E39)</f>
        <v>0</v>
      </c>
    </row>
    <row r="40" spans="1:6" s="6" customFormat="1" ht="18" customHeight="1" x14ac:dyDescent="0.35">
      <c r="A40" s="60" t="s">
        <v>57</v>
      </c>
      <c r="B40" s="48" t="s">
        <v>127</v>
      </c>
      <c r="C40" s="9" t="s">
        <v>84</v>
      </c>
      <c r="D40" s="73">
        <v>0</v>
      </c>
      <c r="E40" s="14">
        <v>1</v>
      </c>
      <c r="F40" s="22">
        <f t="shared" ref="F40:F41" si="4">(D40*E40)</f>
        <v>0</v>
      </c>
    </row>
    <row r="41" spans="1:6" s="13" customFormat="1" ht="18" customHeight="1" x14ac:dyDescent="0.35">
      <c r="A41" s="60" t="s">
        <v>58</v>
      </c>
      <c r="B41" s="48" t="s">
        <v>102</v>
      </c>
      <c r="C41" s="16" t="s">
        <v>84</v>
      </c>
      <c r="D41" s="73">
        <v>0</v>
      </c>
      <c r="E41" s="40">
        <v>1</v>
      </c>
      <c r="F41" s="22">
        <f t="shared" si="4"/>
        <v>0</v>
      </c>
    </row>
    <row r="42" spans="1:6" s="6" customFormat="1" x14ac:dyDescent="0.35">
      <c r="A42" s="64" t="s">
        <v>59</v>
      </c>
      <c r="B42" s="44" t="s">
        <v>12</v>
      </c>
      <c r="C42" s="44"/>
      <c r="D42" s="75"/>
      <c r="E42" s="44"/>
      <c r="F42" s="65"/>
    </row>
    <row r="43" spans="1:6" s="6" customFormat="1" ht="18" customHeight="1" x14ac:dyDescent="0.35">
      <c r="A43" s="60" t="s">
        <v>60</v>
      </c>
      <c r="B43" s="39" t="s">
        <v>120</v>
      </c>
      <c r="C43" s="9" t="s">
        <v>84</v>
      </c>
      <c r="D43" s="77">
        <v>0</v>
      </c>
      <c r="E43" s="32">
        <v>1</v>
      </c>
      <c r="F43" s="66">
        <f>(D43*E43)</f>
        <v>0</v>
      </c>
    </row>
    <row r="44" spans="1:6" s="6" customFormat="1" x14ac:dyDescent="0.35">
      <c r="A44" s="64" t="s">
        <v>61</v>
      </c>
      <c r="B44" s="44" t="s">
        <v>13</v>
      </c>
      <c r="C44" s="44"/>
      <c r="D44" s="75"/>
      <c r="E44" s="44"/>
      <c r="F44" s="65"/>
    </row>
    <row r="45" spans="1:6" s="6" customFormat="1" ht="18" customHeight="1" x14ac:dyDescent="0.35">
      <c r="A45" s="60" t="s">
        <v>62</v>
      </c>
      <c r="B45" s="33" t="s">
        <v>14</v>
      </c>
      <c r="C45" s="9" t="s">
        <v>0</v>
      </c>
      <c r="D45" s="78">
        <v>0</v>
      </c>
      <c r="E45" s="3">
        <v>1</v>
      </c>
      <c r="F45" s="24">
        <f>(D45*E45)</f>
        <v>0</v>
      </c>
    </row>
    <row r="46" spans="1:6" s="6" customFormat="1" ht="18" customHeight="1" x14ac:dyDescent="0.35">
      <c r="A46" s="60" t="s">
        <v>63</v>
      </c>
      <c r="B46" s="33" t="s">
        <v>15</v>
      </c>
      <c r="C46" s="9" t="s">
        <v>0</v>
      </c>
      <c r="D46" s="78">
        <v>0</v>
      </c>
      <c r="E46" s="3">
        <v>1</v>
      </c>
      <c r="F46" s="24">
        <f t="shared" ref="F46:F48" si="5">(D46*E46)</f>
        <v>0</v>
      </c>
    </row>
    <row r="47" spans="1:6" s="6" customFormat="1" ht="18" customHeight="1" x14ac:dyDescent="0.35">
      <c r="A47" s="60" t="s">
        <v>64</v>
      </c>
      <c r="B47" s="33" t="s">
        <v>16</v>
      </c>
      <c r="C47" s="9" t="s">
        <v>84</v>
      </c>
      <c r="D47" s="78">
        <v>0</v>
      </c>
      <c r="E47" s="3">
        <v>1</v>
      </c>
      <c r="F47" s="24">
        <f t="shared" si="5"/>
        <v>0</v>
      </c>
    </row>
    <row r="48" spans="1:6" s="6" customFormat="1" ht="18" customHeight="1" x14ac:dyDescent="0.35">
      <c r="A48" s="60" t="s">
        <v>65</v>
      </c>
      <c r="B48" s="50" t="s">
        <v>94</v>
      </c>
      <c r="C48" s="9" t="s">
        <v>84</v>
      </c>
      <c r="D48" s="78">
        <v>0</v>
      </c>
      <c r="E48" s="3">
        <v>1</v>
      </c>
      <c r="F48" s="24">
        <f t="shared" si="5"/>
        <v>0</v>
      </c>
    </row>
    <row r="49" spans="1:6" s="6" customFormat="1" x14ac:dyDescent="0.35">
      <c r="A49" s="64" t="s">
        <v>66</v>
      </c>
      <c r="B49" s="44" t="s">
        <v>17</v>
      </c>
      <c r="C49" s="44"/>
      <c r="D49" s="75"/>
      <c r="E49" s="44"/>
      <c r="F49" s="65"/>
    </row>
    <row r="50" spans="1:6" s="6" customFormat="1" ht="18" customHeight="1" x14ac:dyDescent="0.35">
      <c r="A50" s="60" t="s">
        <v>67</v>
      </c>
      <c r="B50" s="52" t="s">
        <v>18</v>
      </c>
      <c r="C50" s="9" t="s">
        <v>84</v>
      </c>
      <c r="D50" s="17">
        <v>0</v>
      </c>
      <c r="E50" s="4">
        <v>1</v>
      </c>
      <c r="F50" s="30">
        <f>(D50*E50)</f>
        <v>0</v>
      </c>
    </row>
    <row r="51" spans="1:6" s="6" customFormat="1" ht="18" customHeight="1" x14ac:dyDescent="0.35">
      <c r="A51" s="64" t="s">
        <v>68</v>
      </c>
      <c r="B51" s="44" t="s">
        <v>30</v>
      </c>
      <c r="C51" s="44"/>
      <c r="D51" s="75"/>
      <c r="E51" s="44"/>
      <c r="F51" s="65"/>
    </row>
    <row r="52" spans="1:6" s="10" customFormat="1" ht="18" customHeight="1" x14ac:dyDescent="0.35">
      <c r="A52" s="60" t="s">
        <v>69</v>
      </c>
      <c r="B52" s="50" t="s">
        <v>103</v>
      </c>
      <c r="C52" s="9" t="s">
        <v>84</v>
      </c>
      <c r="D52" s="26">
        <v>0</v>
      </c>
      <c r="E52" s="28">
        <v>1</v>
      </c>
      <c r="F52" s="25">
        <f>(D52*E52)</f>
        <v>0</v>
      </c>
    </row>
    <row r="53" spans="1:6" s="10" customFormat="1" ht="18" customHeight="1" x14ac:dyDescent="0.35">
      <c r="A53" s="60" t="s">
        <v>117</v>
      </c>
      <c r="B53" s="50" t="s">
        <v>95</v>
      </c>
      <c r="C53" s="9" t="s">
        <v>84</v>
      </c>
      <c r="D53" s="26">
        <v>0</v>
      </c>
      <c r="E53" s="28">
        <v>1</v>
      </c>
      <c r="F53" s="29">
        <f t="shared" ref="F53" si="6">(D53*E53)</f>
        <v>0</v>
      </c>
    </row>
    <row r="54" spans="1:6" s="10" customFormat="1" ht="18" customHeight="1" x14ac:dyDescent="0.35">
      <c r="A54" s="60" t="s">
        <v>125</v>
      </c>
      <c r="B54" s="50" t="s">
        <v>124</v>
      </c>
      <c r="C54" s="9" t="s">
        <v>84</v>
      </c>
      <c r="D54" s="26">
        <v>0</v>
      </c>
      <c r="E54" s="28">
        <v>1</v>
      </c>
      <c r="F54" s="29">
        <f>(D54*E54)</f>
        <v>0</v>
      </c>
    </row>
    <row r="55" spans="1:6" s="6" customFormat="1" ht="20" customHeight="1" x14ac:dyDescent="0.35">
      <c r="A55" s="57">
        <v>11</v>
      </c>
      <c r="B55" s="31" t="s">
        <v>96</v>
      </c>
      <c r="C55" s="11"/>
      <c r="D55" s="76"/>
      <c r="E55" s="12"/>
      <c r="F55" s="23"/>
    </row>
    <row r="56" spans="1:6" s="6" customFormat="1" ht="18" customHeight="1" x14ac:dyDescent="0.35">
      <c r="A56" s="60" t="s">
        <v>70</v>
      </c>
      <c r="B56" s="33" t="s">
        <v>119</v>
      </c>
      <c r="C56" s="9" t="s">
        <v>84</v>
      </c>
      <c r="D56" s="78">
        <v>0</v>
      </c>
      <c r="E56" s="3">
        <v>1</v>
      </c>
      <c r="F56" s="24">
        <f>(D56*E56)</f>
        <v>0</v>
      </c>
    </row>
    <row r="57" spans="1:6" s="6" customFormat="1" ht="16" customHeight="1" x14ac:dyDescent="0.35">
      <c r="A57" s="64" t="s">
        <v>71</v>
      </c>
      <c r="B57" s="44" t="s">
        <v>19</v>
      </c>
      <c r="C57" s="44"/>
      <c r="D57" s="75"/>
      <c r="E57" s="44"/>
      <c r="F57" s="65"/>
    </row>
    <row r="58" spans="1:6" s="6" customFormat="1" ht="18" customHeight="1" x14ac:dyDescent="0.35">
      <c r="A58" s="60" t="s">
        <v>72</v>
      </c>
      <c r="B58" s="50" t="s">
        <v>118</v>
      </c>
      <c r="C58" s="9" t="s">
        <v>84</v>
      </c>
      <c r="D58" s="78">
        <v>0</v>
      </c>
      <c r="E58" s="3">
        <v>1</v>
      </c>
      <c r="F58" s="24">
        <f>(D58*E58)</f>
        <v>0</v>
      </c>
    </row>
    <row r="59" spans="1:6" s="6" customFormat="1" ht="18" customHeight="1" x14ac:dyDescent="0.35">
      <c r="A59" s="60" t="s">
        <v>73</v>
      </c>
      <c r="B59" s="50" t="s">
        <v>20</v>
      </c>
      <c r="C59" s="9" t="s">
        <v>84</v>
      </c>
      <c r="D59" s="78">
        <v>0</v>
      </c>
      <c r="E59" s="3">
        <v>1</v>
      </c>
      <c r="F59" s="24">
        <f t="shared" ref="F59:F60" si="7">(D59*E59)</f>
        <v>0</v>
      </c>
    </row>
    <row r="60" spans="1:6" s="6" customFormat="1" ht="18" customHeight="1" x14ac:dyDescent="0.35">
      <c r="A60" s="60" t="s">
        <v>74</v>
      </c>
      <c r="B60" s="50" t="s">
        <v>97</v>
      </c>
      <c r="C60" s="9" t="s">
        <v>84</v>
      </c>
      <c r="D60" s="78">
        <v>0</v>
      </c>
      <c r="E60" s="3">
        <v>1</v>
      </c>
      <c r="F60" s="24">
        <f t="shared" si="7"/>
        <v>0</v>
      </c>
    </row>
    <row r="61" spans="1:6" s="6" customFormat="1" x14ac:dyDescent="0.35">
      <c r="A61" s="64" t="s">
        <v>75</v>
      </c>
      <c r="B61" s="44" t="s">
        <v>21</v>
      </c>
      <c r="C61" s="44"/>
      <c r="D61" s="75"/>
      <c r="E61" s="44"/>
      <c r="F61" s="65"/>
    </row>
    <row r="62" spans="1:6" s="6" customFormat="1" ht="18" customHeight="1" x14ac:dyDescent="0.35">
      <c r="A62" s="60" t="s">
        <v>76</v>
      </c>
      <c r="B62" s="50" t="s">
        <v>22</v>
      </c>
      <c r="C62" s="9" t="s">
        <v>84</v>
      </c>
      <c r="D62" s="78">
        <v>0</v>
      </c>
      <c r="E62" s="3">
        <v>1</v>
      </c>
      <c r="F62" s="24">
        <f>(D62*E62)</f>
        <v>0</v>
      </c>
    </row>
    <row r="63" spans="1:6" s="6" customFormat="1" ht="18" customHeight="1" x14ac:dyDescent="0.35">
      <c r="A63" s="60" t="s">
        <v>77</v>
      </c>
      <c r="B63" s="50" t="s">
        <v>23</v>
      </c>
      <c r="C63" s="9" t="s">
        <v>0</v>
      </c>
      <c r="D63" s="78">
        <v>0</v>
      </c>
      <c r="E63" s="3">
        <v>1</v>
      </c>
      <c r="F63" s="24">
        <f>(D63*E63)</f>
        <v>0</v>
      </c>
    </row>
    <row r="64" spans="1:6" s="6" customFormat="1" x14ac:dyDescent="0.35">
      <c r="A64" s="64" t="s">
        <v>78</v>
      </c>
      <c r="B64" s="44" t="s">
        <v>24</v>
      </c>
      <c r="C64" s="44"/>
      <c r="D64" s="75"/>
      <c r="E64" s="44"/>
      <c r="F64" s="65"/>
    </row>
    <row r="65" spans="1:7" s="6" customFormat="1" ht="18" customHeight="1" x14ac:dyDescent="0.35">
      <c r="A65" s="60" t="s">
        <v>79</v>
      </c>
      <c r="B65" s="33" t="s">
        <v>25</v>
      </c>
      <c r="C65" s="9" t="s">
        <v>84</v>
      </c>
      <c r="D65" s="78">
        <v>0</v>
      </c>
      <c r="E65" s="3">
        <v>1</v>
      </c>
      <c r="F65" s="24">
        <f>(D65*E65)</f>
        <v>0</v>
      </c>
    </row>
    <row r="66" spans="1:7" s="6" customFormat="1" ht="18" customHeight="1" x14ac:dyDescent="0.35">
      <c r="A66" s="60" t="s">
        <v>80</v>
      </c>
      <c r="B66" s="33" t="s">
        <v>26</v>
      </c>
      <c r="C66" s="9" t="s">
        <v>84</v>
      </c>
      <c r="D66" s="78">
        <v>0</v>
      </c>
      <c r="E66" s="3">
        <v>1</v>
      </c>
      <c r="F66" s="24">
        <f t="shared" ref="F66:F69" si="8">(D66*E66)</f>
        <v>0</v>
      </c>
    </row>
    <row r="67" spans="1:7" s="6" customFormat="1" ht="18" customHeight="1" x14ac:dyDescent="0.35">
      <c r="A67" s="60" t="s">
        <v>81</v>
      </c>
      <c r="B67" s="33" t="s">
        <v>27</v>
      </c>
      <c r="C67" s="9" t="s">
        <v>0</v>
      </c>
      <c r="D67" s="78">
        <v>0</v>
      </c>
      <c r="E67" s="3">
        <v>1</v>
      </c>
      <c r="F67" s="24">
        <f t="shared" si="8"/>
        <v>0</v>
      </c>
    </row>
    <row r="68" spans="1:7" s="6" customFormat="1" ht="18" customHeight="1" x14ac:dyDescent="0.35">
      <c r="A68" s="60" t="s">
        <v>82</v>
      </c>
      <c r="B68" s="45" t="s">
        <v>28</v>
      </c>
      <c r="C68" s="9" t="s">
        <v>0</v>
      </c>
      <c r="D68" s="78">
        <v>0</v>
      </c>
      <c r="E68" s="3">
        <v>1</v>
      </c>
      <c r="F68" s="24">
        <f t="shared" si="8"/>
        <v>0</v>
      </c>
    </row>
    <row r="69" spans="1:7" s="6" customFormat="1" ht="18" customHeight="1" x14ac:dyDescent="0.35">
      <c r="A69" s="60" t="s">
        <v>83</v>
      </c>
      <c r="B69" s="45" t="s">
        <v>29</v>
      </c>
      <c r="C69" s="9" t="s">
        <v>0</v>
      </c>
      <c r="D69" s="78">
        <v>0</v>
      </c>
      <c r="E69" s="3">
        <v>1</v>
      </c>
      <c r="F69" s="24">
        <f t="shared" si="8"/>
        <v>0</v>
      </c>
    </row>
    <row r="70" spans="1:7" s="6" customFormat="1" ht="20" customHeight="1" x14ac:dyDescent="0.35">
      <c r="A70" s="57">
        <v>12</v>
      </c>
      <c r="B70" s="31" t="s">
        <v>134</v>
      </c>
      <c r="C70" s="11"/>
      <c r="D70" s="76"/>
      <c r="E70" s="12"/>
      <c r="F70" s="23"/>
    </row>
    <row r="71" spans="1:7" s="6" customFormat="1" ht="18" customHeight="1" x14ac:dyDescent="0.35">
      <c r="A71" s="87" t="s">
        <v>133</v>
      </c>
      <c r="B71" s="86" t="s">
        <v>150</v>
      </c>
      <c r="C71" s="16" t="s">
        <v>152</v>
      </c>
      <c r="D71" s="78">
        <v>0</v>
      </c>
      <c r="E71" s="3">
        <v>1</v>
      </c>
      <c r="F71" s="24">
        <f>(D71*E71)</f>
        <v>0</v>
      </c>
      <c r="G71" s="72"/>
    </row>
    <row r="72" spans="1:7" s="6" customFormat="1" ht="18" customHeight="1" x14ac:dyDescent="0.35">
      <c r="A72" s="87"/>
      <c r="B72" s="86"/>
      <c r="C72" s="16" t="s">
        <v>155</v>
      </c>
      <c r="D72" s="78">
        <v>0</v>
      </c>
      <c r="E72" s="3">
        <v>1</v>
      </c>
      <c r="F72" s="24">
        <f t="shared" ref="F72:F78" si="9">(D72*E72)</f>
        <v>0</v>
      </c>
      <c r="G72" s="72"/>
    </row>
    <row r="73" spans="1:7" s="6" customFormat="1" ht="18" customHeight="1" x14ac:dyDescent="0.35">
      <c r="A73" s="87" t="s">
        <v>135</v>
      </c>
      <c r="B73" s="86" t="s">
        <v>151</v>
      </c>
      <c r="C73" s="16" t="s">
        <v>152</v>
      </c>
      <c r="D73" s="78">
        <v>0</v>
      </c>
      <c r="E73" s="3">
        <v>1</v>
      </c>
      <c r="F73" s="24">
        <f t="shared" si="9"/>
        <v>0</v>
      </c>
      <c r="G73" s="72"/>
    </row>
    <row r="74" spans="1:7" s="6" customFormat="1" ht="18" customHeight="1" x14ac:dyDescent="0.35">
      <c r="A74" s="87"/>
      <c r="B74" s="86"/>
      <c r="C74" s="16" t="s">
        <v>155</v>
      </c>
      <c r="D74" s="78">
        <v>0</v>
      </c>
      <c r="E74" s="3">
        <v>1</v>
      </c>
      <c r="F74" s="24">
        <f t="shared" si="9"/>
        <v>0</v>
      </c>
      <c r="G74" s="72"/>
    </row>
    <row r="75" spans="1:7" s="6" customFormat="1" ht="18" customHeight="1" x14ac:dyDescent="0.35">
      <c r="A75" s="87" t="s">
        <v>136</v>
      </c>
      <c r="B75" s="86" t="s">
        <v>153</v>
      </c>
      <c r="C75" s="16" t="s">
        <v>152</v>
      </c>
      <c r="D75" s="78">
        <v>0</v>
      </c>
      <c r="E75" s="3">
        <v>1</v>
      </c>
      <c r="F75" s="24">
        <f t="shared" si="9"/>
        <v>0</v>
      </c>
      <c r="G75" s="72"/>
    </row>
    <row r="76" spans="1:7" s="6" customFormat="1" ht="18" customHeight="1" x14ac:dyDescent="0.35">
      <c r="A76" s="87"/>
      <c r="B76" s="86"/>
      <c r="C76" s="16" t="s">
        <v>155</v>
      </c>
      <c r="D76" s="78">
        <v>0</v>
      </c>
      <c r="E76" s="3">
        <v>1</v>
      </c>
      <c r="F76" s="24">
        <f t="shared" si="9"/>
        <v>0</v>
      </c>
      <c r="G76" s="72"/>
    </row>
    <row r="77" spans="1:7" s="6" customFormat="1" ht="18" customHeight="1" x14ac:dyDescent="0.35">
      <c r="A77" s="87" t="s">
        <v>137</v>
      </c>
      <c r="B77" s="86" t="s">
        <v>154</v>
      </c>
      <c r="C77" s="16" t="s">
        <v>152</v>
      </c>
      <c r="D77" s="78">
        <v>0</v>
      </c>
      <c r="E77" s="3">
        <v>1</v>
      </c>
      <c r="F77" s="24">
        <f t="shared" si="9"/>
        <v>0</v>
      </c>
      <c r="G77" s="72"/>
    </row>
    <row r="78" spans="1:7" s="6" customFormat="1" ht="18" customHeight="1" x14ac:dyDescent="0.35">
      <c r="A78" s="87"/>
      <c r="B78" s="86"/>
      <c r="C78" s="16" t="s">
        <v>155</v>
      </c>
      <c r="D78" s="78">
        <v>0</v>
      </c>
      <c r="E78" s="3">
        <v>1</v>
      </c>
      <c r="F78" s="24">
        <f t="shared" si="9"/>
        <v>0</v>
      </c>
      <c r="G78" s="72"/>
    </row>
    <row r="79" spans="1:7" s="6" customFormat="1" ht="18" customHeight="1" x14ac:dyDescent="0.35">
      <c r="A79" s="57">
        <v>13</v>
      </c>
      <c r="B79" s="31" t="s">
        <v>144</v>
      </c>
      <c r="C79" s="11"/>
      <c r="D79" s="76"/>
      <c r="E79" s="12"/>
      <c r="F79" s="23"/>
    </row>
    <row r="80" spans="1:7" s="6" customFormat="1" ht="31" x14ac:dyDescent="0.35">
      <c r="A80" s="60" t="s">
        <v>145</v>
      </c>
      <c r="B80" s="33" t="s">
        <v>146</v>
      </c>
      <c r="C80" s="35" t="s">
        <v>84</v>
      </c>
      <c r="D80" s="78">
        <v>0</v>
      </c>
      <c r="E80" s="3">
        <v>1</v>
      </c>
      <c r="F80" s="24">
        <f>D80*E80</f>
        <v>0</v>
      </c>
    </row>
    <row r="81" spans="1:6" s="6" customFormat="1" ht="31.5" thickBot="1" x14ac:dyDescent="0.4">
      <c r="A81" s="67" t="s">
        <v>147</v>
      </c>
      <c r="B81" s="68" t="s">
        <v>148</v>
      </c>
      <c r="C81" s="69" t="s">
        <v>84</v>
      </c>
      <c r="D81" s="79">
        <v>0</v>
      </c>
      <c r="E81" s="70">
        <v>1</v>
      </c>
      <c r="F81" s="71">
        <f>D81*E81</f>
        <v>0</v>
      </c>
    </row>
    <row r="82" spans="1:6" s="6" customFormat="1" ht="26.5" customHeight="1" thickBot="1" x14ac:dyDescent="0.4">
      <c r="A82" s="27"/>
      <c r="B82" s="83" t="s">
        <v>143</v>
      </c>
      <c r="C82" s="84"/>
      <c r="D82" s="84"/>
      <c r="E82" s="85"/>
      <c r="F82" s="34">
        <f>SUM(F5:F77)</f>
        <v>0</v>
      </c>
    </row>
    <row r="83" spans="1:6" s="6" customFormat="1" ht="16" thickBot="1" x14ac:dyDescent="0.4">
      <c r="A83" s="5"/>
      <c r="B83" s="7"/>
      <c r="D83" s="8"/>
      <c r="F83" s="19"/>
    </row>
    <row r="84" spans="1:6" s="6" customFormat="1" ht="249" customHeight="1" thickBot="1" x14ac:dyDescent="0.4">
      <c r="A84" s="88" t="s">
        <v>138</v>
      </c>
      <c r="B84" s="89"/>
      <c r="D84" s="8"/>
      <c r="F84" s="19"/>
    </row>
    <row r="85" spans="1:6" s="6" customFormat="1" x14ac:dyDescent="0.35">
      <c r="A85" s="5"/>
      <c r="B85" s="7"/>
      <c r="D85" s="8"/>
      <c r="F85" s="19"/>
    </row>
    <row r="86" spans="1:6" s="6" customFormat="1" x14ac:dyDescent="0.35">
      <c r="A86" s="5"/>
      <c r="B86" s="7"/>
      <c r="D86" s="8"/>
      <c r="F86" s="19"/>
    </row>
    <row r="87" spans="1:6" s="6" customFormat="1" x14ac:dyDescent="0.35">
      <c r="A87" s="5"/>
      <c r="B87" s="7"/>
      <c r="D87" s="8"/>
      <c r="F87" s="19"/>
    </row>
    <row r="88" spans="1:6" s="6" customFormat="1" x14ac:dyDescent="0.35">
      <c r="A88" s="5"/>
      <c r="B88" s="7"/>
      <c r="D88" s="8"/>
      <c r="F88" s="19"/>
    </row>
    <row r="89" spans="1:6" s="6" customFormat="1" x14ac:dyDescent="0.35">
      <c r="A89" s="5"/>
      <c r="B89" s="7"/>
      <c r="D89" s="8"/>
      <c r="F89" s="19"/>
    </row>
    <row r="90" spans="1:6" s="6" customFormat="1" x14ac:dyDescent="0.35">
      <c r="A90" s="5"/>
      <c r="B90" s="7"/>
      <c r="D90" s="8"/>
      <c r="F90" s="19"/>
    </row>
    <row r="91" spans="1:6" s="6" customFormat="1" x14ac:dyDescent="0.35">
      <c r="A91" s="5"/>
      <c r="B91" s="7"/>
      <c r="D91" s="8"/>
      <c r="F91" s="19"/>
    </row>
    <row r="92" spans="1:6" s="6" customFormat="1" x14ac:dyDescent="0.35">
      <c r="A92" s="5"/>
      <c r="B92" s="7"/>
      <c r="D92" s="8"/>
      <c r="F92" s="19"/>
    </row>
    <row r="93" spans="1:6" s="6" customFormat="1" x14ac:dyDescent="0.35">
      <c r="A93" s="5"/>
      <c r="B93" s="7"/>
      <c r="D93" s="8"/>
      <c r="F93" s="19"/>
    </row>
    <row r="94" spans="1:6" s="6" customFormat="1" x14ac:dyDescent="0.35">
      <c r="A94" s="5"/>
      <c r="B94" s="7"/>
      <c r="D94" s="8"/>
      <c r="F94" s="19"/>
    </row>
    <row r="95" spans="1:6" s="6" customFormat="1" x14ac:dyDescent="0.35">
      <c r="A95" s="5"/>
      <c r="B95" s="7"/>
      <c r="D95" s="8"/>
      <c r="F95" s="19"/>
    </row>
    <row r="96" spans="1:6" s="6" customFormat="1" x14ac:dyDescent="0.35">
      <c r="A96" s="5"/>
      <c r="B96" s="7"/>
      <c r="D96" s="8"/>
      <c r="F96" s="19"/>
    </row>
    <row r="97" spans="1:6" s="6" customFormat="1" x14ac:dyDescent="0.35">
      <c r="A97" s="5"/>
      <c r="B97" s="7"/>
      <c r="D97" s="8"/>
      <c r="F97" s="19"/>
    </row>
    <row r="98" spans="1:6" s="6" customFormat="1" x14ac:dyDescent="0.35">
      <c r="A98" s="5"/>
      <c r="B98" s="7"/>
      <c r="D98" s="8"/>
      <c r="F98" s="19"/>
    </row>
    <row r="99" spans="1:6" s="6" customFormat="1" x14ac:dyDescent="0.35">
      <c r="A99" s="5"/>
      <c r="B99" s="7"/>
      <c r="D99" s="8"/>
      <c r="F99" s="19"/>
    </row>
    <row r="100" spans="1:6" s="6" customFormat="1" x14ac:dyDescent="0.35">
      <c r="A100" s="5"/>
      <c r="B100" s="7"/>
      <c r="D100" s="8"/>
      <c r="F100" s="19"/>
    </row>
    <row r="101" spans="1:6" s="6" customFormat="1" x14ac:dyDescent="0.35">
      <c r="A101" s="5"/>
      <c r="B101" s="7"/>
      <c r="D101" s="8"/>
      <c r="F101" s="19"/>
    </row>
    <row r="102" spans="1:6" s="6" customFormat="1" x14ac:dyDescent="0.35">
      <c r="A102" s="5"/>
      <c r="B102" s="7"/>
      <c r="D102" s="8"/>
      <c r="F102" s="19"/>
    </row>
    <row r="103" spans="1:6" s="6" customFormat="1" x14ac:dyDescent="0.35">
      <c r="A103" s="5"/>
      <c r="B103" s="7"/>
      <c r="D103" s="8"/>
      <c r="F103" s="19"/>
    </row>
    <row r="104" spans="1:6" s="6" customFormat="1" x14ac:dyDescent="0.35">
      <c r="A104" s="5"/>
      <c r="B104" s="7"/>
      <c r="D104" s="8"/>
      <c r="F104" s="19"/>
    </row>
    <row r="105" spans="1:6" s="6" customFormat="1" x14ac:dyDescent="0.35">
      <c r="A105" s="5"/>
      <c r="B105" s="7"/>
      <c r="D105" s="8"/>
      <c r="F105" s="19"/>
    </row>
    <row r="106" spans="1:6" s="6" customFormat="1" x14ac:dyDescent="0.35">
      <c r="A106" s="5"/>
      <c r="B106" s="7"/>
      <c r="D106" s="8"/>
      <c r="F106" s="19"/>
    </row>
    <row r="107" spans="1:6" s="6" customFormat="1" x14ac:dyDescent="0.35">
      <c r="A107" s="5"/>
      <c r="B107" s="7"/>
      <c r="D107" s="8"/>
      <c r="F107" s="19"/>
    </row>
    <row r="108" spans="1:6" s="6" customFormat="1" x14ac:dyDescent="0.35">
      <c r="A108" s="5"/>
      <c r="B108" s="7"/>
      <c r="D108" s="8"/>
      <c r="F108" s="19"/>
    </row>
    <row r="109" spans="1:6" s="6" customFormat="1" x14ac:dyDescent="0.35">
      <c r="A109" s="5"/>
      <c r="B109" s="7"/>
      <c r="D109" s="8"/>
      <c r="F109" s="19"/>
    </row>
    <row r="110" spans="1:6" s="6" customFormat="1" x14ac:dyDescent="0.35">
      <c r="A110" s="5"/>
      <c r="B110" s="7"/>
      <c r="D110" s="8"/>
      <c r="F110" s="19"/>
    </row>
    <row r="111" spans="1:6" s="6" customFormat="1" x14ac:dyDescent="0.35">
      <c r="A111" s="5"/>
      <c r="B111" s="7"/>
      <c r="D111" s="8"/>
      <c r="F111" s="19"/>
    </row>
    <row r="112" spans="1:6" s="6" customFormat="1" x14ac:dyDescent="0.35">
      <c r="A112" s="5"/>
      <c r="B112" s="7"/>
      <c r="D112" s="8"/>
      <c r="F112" s="19"/>
    </row>
    <row r="113" spans="1:6" s="6" customFormat="1" x14ac:dyDescent="0.35">
      <c r="A113" s="5"/>
      <c r="B113" s="7"/>
      <c r="D113" s="8"/>
      <c r="F113" s="19"/>
    </row>
    <row r="114" spans="1:6" s="6" customFormat="1" x14ac:dyDescent="0.35">
      <c r="A114" s="5"/>
      <c r="B114" s="7"/>
      <c r="D114" s="8"/>
      <c r="F114" s="19"/>
    </row>
    <row r="115" spans="1:6" s="6" customFormat="1" x14ac:dyDescent="0.35">
      <c r="A115" s="5"/>
      <c r="B115" s="7"/>
      <c r="D115" s="8"/>
      <c r="F115" s="19"/>
    </row>
    <row r="116" spans="1:6" s="6" customFormat="1" x14ac:dyDescent="0.35">
      <c r="A116" s="5"/>
      <c r="B116" s="7"/>
      <c r="D116" s="8"/>
      <c r="F116" s="19"/>
    </row>
    <row r="117" spans="1:6" s="6" customFormat="1" x14ac:dyDescent="0.35">
      <c r="A117" s="5"/>
      <c r="B117" s="7"/>
      <c r="D117" s="8"/>
      <c r="F117" s="19"/>
    </row>
    <row r="118" spans="1:6" s="6" customFormat="1" x14ac:dyDescent="0.35">
      <c r="A118" s="5"/>
      <c r="B118" s="7"/>
      <c r="D118" s="8"/>
      <c r="F118" s="19"/>
    </row>
    <row r="119" spans="1:6" s="6" customFormat="1" x14ac:dyDescent="0.35">
      <c r="A119" s="5"/>
      <c r="B119" s="7"/>
      <c r="D119" s="8"/>
      <c r="F119" s="19"/>
    </row>
    <row r="120" spans="1:6" s="6" customFormat="1" x14ac:dyDescent="0.35">
      <c r="A120" s="5"/>
      <c r="B120" s="7"/>
      <c r="D120" s="8"/>
      <c r="F120" s="19"/>
    </row>
    <row r="121" spans="1:6" s="6" customFormat="1" x14ac:dyDescent="0.35">
      <c r="A121" s="5"/>
      <c r="B121" s="7"/>
      <c r="D121" s="8"/>
      <c r="F121" s="19"/>
    </row>
    <row r="122" spans="1:6" s="6" customFormat="1" x14ac:dyDescent="0.35">
      <c r="A122" s="5"/>
      <c r="B122" s="7"/>
      <c r="D122" s="8"/>
      <c r="F122" s="19"/>
    </row>
    <row r="123" spans="1:6" s="6" customFormat="1" x14ac:dyDescent="0.35">
      <c r="A123" s="5"/>
      <c r="B123" s="7"/>
      <c r="D123" s="8"/>
      <c r="F123" s="19"/>
    </row>
    <row r="124" spans="1:6" s="6" customFormat="1" x14ac:dyDescent="0.35">
      <c r="A124" s="5"/>
      <c r="B124" s="7"/>
      <c r="D124" s="8"/>
      <c r="F124" s="19"/>
    </row>
    <row r="125" spans="1:6" s="6" customFormat="1" x14ac:dyDescent="0.35">
      <c r="A125" s="5"/>
      <c r="B125" s="7"/>
      <c r="D125" s="8"/>
      <c r="F125" s="19"/>
    </row>
    <row r="126" spans="1:6" s="6" customFormat="1" x14ac:dyDescent="0.35">
      <c r="A126" s="5"/>
      <c r="B126" s="7"/>
      <c r="D126" s="8"/>
      <c r="F126" s="19"/>
    </row>
    <row r="127" spans="1:6" s="6" customFormat="1" x14ac:dyDescent="0.35">
      <c r="A127" s="5"/>
      <c r="B127" s="7"/>
      <c r="D127" s="8"/>
      <c r="F127" s="19"/>
    </row>
    <row r="128" spans="1:6" s="6" customFormat="1" x14ac:dyDescent="0.35">
      <c r="A128" s="5"/>
      <c r="B128" s="7"/>
      <c r="D128" s="8"/>
      <c r="F128" s="19"/>
    </row>
    <row r="129" spans="1:6" s="6" customFormat="1" x14ac:dyDescent="0.35">
      <c r="A129" s="5"/>
      <c r="B129" s="7"/>
      <c r="D129" s="8"/>
      <c r="F129" s="19"/>
    </row>
    <row r="130" spans="1:6" s="6" customFormat="1" x14ac:dyDescent="0.35">
      <c r="A130" s="5"/>
      <c r="B130" s="7"/>
      <c r="D130" s="8"/>
      <c r="F130" s="19"/>
    </row>
    <row r="131" spans="1:6" s="6" customFormat="1" x14ac:dyDescent="0.35">
      <c r="A131" s="5"/>
      <c r="B131" s="7"/>
      <c r="D131" s="8"/>
      <c r="F131" s="19"/>
    </row>
    <row r="132" spans="1:6" s="6" customFormat="1" x14ac:dyDescent="0.35">
      <c r="A132" s="5"/>
      <c r="B132" s="7"/>
      <c r="D132" s="8"/>
      <c r="F132" s="19"/>
    </row>
    <row r="133" spans="1:6" s="6" customFormat="1" x14ac:dyDescent="0.35">
      <c r="A133" s="5"/>
      <c r="B133" s="7"/>
      <c r="D133" s="8"/>
      <c r="F133" s="19"/>
    </row>
    <row r="134" spans="1:6" s="6" customFormat="1" x14ac:dyDescent="0.35">
      <c r="A134" s="5"/>
      <c r="B134" s="7"/>
      <c r="D134" s="8"/>
      <c r="F134" s="19"/>
    </row>
  </sheetData>
  <sheetProtection algorithmName="SHA-512" hashValue="lcypUmujQs0QWI2mpHJFxz+9Ux6EEJ4VBSowLwYTyJxpRVHuvwteNPufGPYgX0Llj0JhyZ1YbeSqeSpRdvN3AA==" saltValue="1EybYH9AX8OtEMrkYhLobg==" spinCount="100000" sheet="1" objects="1" scenarios="1" selectLockedCells="1"/>
  <mergeCells count="11">
    <mergeCell ref="A84:B84"/>
    <mergeCell ref="A1:F1"/>
    <mergeCell ref="B82:E82"/>
    <mergeCell ref="B77:B78"/>
    <mergeCell ref="B75:B76"/>
    <mergeCell ref="B73:B74"/>
    <mergeCell ref="B71:B72"/>
    <mergeCell ref="A71:A72"/>
    <mergeCell ref="A73:A74"/>
    <mergeCell ref="A75:A76"/>
    <mergeCell ref="A77:A78"/>
  </mergeCells>
  <phoneticPr fontId="6" type="noConversion"/>
  <pageMargins left="0.33" right="0.28999999999999998" top="0.47244094488188981" bottom="0.47244094488188981" header="0.31496062992125984" footer="0.31496062992125984"/>
  <pageSetup paperSize="9" scale="47" fitToHeight="0" orientation="landscape" r:id="rId1"/>
  <headerFooter>
    <oddFooter>&amp;Rpage  &amp;P sur &amp;N</oddFooter>
  </headerFooter>
  <ignoredErrors>
    <ignoredError sqref="F5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2026-017-2-DQE-CFA</vt:lpstr>
    </vt:vector>
  </TitlesOfParts>
  <Company>CLEMESSY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sej</dc:creator>
  <cp:lastModifiedBy>Marie-Laure BRUNEAU</cp:lastModifiedBy>
  <cp:lastPrinted>2026-02-18T14:53:12Z</cp:lastPrinted>
  <dcterms:created xsi:type="dcterms:W3CDTF">2022-01-06T18:45:26Z</dcterms:created>
  <dcterms:modified xsi:type="dcterms:W3CDTF">2026-02-20T09:43:06Z</dcterms:modified>
</cp:coreProperties>
</file>